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8" yWindow="-108" windowWidth="23256" windowHeight="13152"/>
  </bookViews>
  <sheets>
    <sheet name="Бюджет_2" sheetId="1" r:id="rId1"/>
  </sheets>
  <definedNames>
    <definedName name="_xlnm.Print_Titles" localSheetId="0">Бюджет_2!$7:$9</definedName>
  </definedNames>
  <calcPr calcId="124519" iterate="1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N11" i="1"/>
  <c r="O11"/>
  <c r="P11"/>
  <c r="N12"/>
  <c r="O12"/>
  <c r="P12"/>
  <c r="N13"/>
  <c r="O13"/>
  <c r="P13"/>
  <c r="N14"/>
  <c r="O14"/>
  <c r="P14"/>
  <c r="N15"/>
  <c r="O15"/>
  <c r="P15"/>
  <c r="N16"/>
  <c r="O16"/>
  <c r="P16"/>
  <c r="N17"/>
  <c r="O17"/>
  <c r="P17"/>
  <c r="N18"/>
  <c r="O18"/>
  <c r="P18"/>
  <c r="N19"/>
  <c r="O19"/>
  <c r="P19"/>
  <c r="N20"/>
  <c r="O20"/>
  <c r="P20"/>
  <c r="N21"/>
  <c r="O21"/>
  <c r="P21"/>
  <c r="N22"/>
  <c r="O22"/>
  <c r="P22"/>
  <c r="N23"/>
  <c r="O23"/>
  <c r="P23"/>
  <c r="N24"/>
  <c r="O24"/>
  <c r="P24"/>
  <c r="N25"/>
  <c r="O25"/>
  <c r="P25"/>
  <c r="N26"/>
  <c r="O26"/>
  <c r="P26"/>
  <c r="N27"/>
  <c r="O27"/>
  <c r="P27"/>
  <c r="N28"/>
  <c r="O28"/>
  <c r="P28"/>
  <c r="N29"/>
  <c r="O29"/>
  <c r="P29"/>
  <c r="N30"/>
  <c r="O30"/>
  <c r="P30"/>
  <c r="N31"/>
  <c r="O31"/>
  <c r="P31"/>
  <c r="N32"/>
  <c r="O32"/>
  <c r="P32"/>
  <c r="N33"/>
  <c r="O33"/>
  <c r="P33"/>
  <c r="N34"/>
  <c r="O34"/>
  <c r="P34"/>
  <c r="N35"/>
  <c r="O35"/>
  <c r="P35"/>
  <c r="N36"/>
  <c r="O36"/>
  <c r="P36"/>
  <c r="N37"/>
  <c r="O37"/>
  <c r="P37"/>
  <c r="N38"/>
  <c r="O38"/>
  <c r="P38"/>
  <c r="N39"/>
  <c r="O39"/>
  <c r="P39"/>
  <c r="N40"/>
  <c r="O40"/>
  <c r="P40"/>
  <c r="N41"/>
  <c r="O41"/>
  <c r="P41"/>
  <c r="N42"/>
  <c r="O42"/>
  <c r="P42"/>
  <c r="N43"/>
  <c r="O43"/>
  <c r="P43"/>
  <c r="N44"/>
  <c r="O44"/>
  <c r="P44"/>
  <c r="N45"/>
  <c r="O45"/>
  <c r="P45"/>
  <c r="N46"/>
  <c r="O46"/>
  <c r="P46"/>
  <c r="N47"/>
  <c r="O47"/>
  <c r="P47"/>
  <c r="N48"/>
  <c r="O48"/>
  <c r="P48"/>
  <c r="N49"/>
  <c r="O49"/>
  <c r="P49"/>
  <c r="N50"/>
  <c r="O50"/>
  <c r="P50"/>
  <c r="N51"/>
  <c r="O51"/>
  <c r="P51"/>
  <c r="N52"/>
  <c r="O52"/>
  <c r="P52"/>
  <c r="N53"/>
  <c r="O53"/>
  <c r="P53"/>
  <c r="N54"/>
  <c r="O54"/>
  <c r="P54"/>
  <c r="N55"/>
  <c r="O55"/>
  <c r="P55"/>
  <c r="N56"/>
  <c r="O56"/>
  <c r="P56"/>
  <c r="N57"/>
  <c r="O57"/>
  <c r="P57"/>
  <c r="N58"/>
  <c r="O58"/>
  <c r="P58"/>
  <c r="N59"/>
  <c r="O59"/>
  <c r="P59"/>
  <c r="N60"/>
  <c r="O60"/>
  <c r="P60"/>
  <c r="N61"/>
  <c r="O61"/>
  <c r="P61"/>
  <c r="N62"/>
  <c r="O62"/>
  <c r="P62"/>
  <c r="N63"/>
  <c r="O63"/>
  <c r="P63"/>
  <c r="N64"/>
  <c r="O64"/>
  <c r="P64"/>
  <c r="N65"/>
  <c r="O65"/>
  <c r="P65"/>
  <c r="N66"/>
  <c r="O66"/>
  <c r="P66"/>
  <c r="N67"/>
  <c r="O67"/>
  <c r="P67"/>
  <c r="N68"/>
  <c r="O68"/>
  <c r="P68"/>
  <c r="N69"/>
  <c r="O69"/>
  <c r="P69"/>
  <c r="N70"/>
  <c r="O70"/>
  <c r="P70"/>
  <c r="N71"/>
  <c r="O71"/>
  <c r="P71"/>
  <c r="N72"/>
  <c r="O72"/>
  <c r="P72"/>
  <c r="N73"/>
  <c r="O73"/>
  <c r="P73"/>
  <c r="N74"/>
  <c r="O74"/>
  <c r="P74"/>
  <c r="N75"/>
  <c r="O75"/>
  <c r="P75"/>
  <c r="N76"/>
  <c r="O76"/>
  <c r="P76"/>
  <c r="N77"/>
  <c r="O77"/>
  <c r="P77"/>
  <c r="N78"/>
  <c r="O78"/>
  <c r="P78"/>
  <c r="N79"/>
  <c r="O79"/>
  <c r="P79"/>
  <c r="N80"/>
  <c r="O80"/>
  <c r="P80"/>
  <c r="N81"/>
  <c r="O81"/>
  <c r="P81"/>
  <c r="N82"/>
  <c r="O82"/>
  <c r="P82"/>
  <c r="N83"/>
  <c r="O83"/>
  <c r="P83"/>
  <c r="N84"/>
  <c r="O84"/>
  <c r="P84"/>
  <c r="N85"/>
  <c r="O85"/>
  <c r="P85"/>
  <c r="N86"/>
  <c r="O86"/>
  <c r="P86"/>
  <c r="N87"/>
  <c r="O87"/>
  <c r="P87"/>
  <c r="N88"/>
  <c r="O88"/>
  <c r="P88"/>
  <c r="N89"/>
  <c r="O89"/>
  <c r="P89"/>
  <c r="N90"/>
  <c r="O90"/>
  <c r="P90"/>
  <c r="N91"/>
  <c r="O91"/>
  <c r="P91"/>
  <c r="N92"/>
  <c r="O92"/>
  <c r="P92"/>
  <c r="N93"/>
  <c r="O93"/>
  <c r="P93"/>
  <c r="N94"/>
  <c r="O94"/>
  <c r="P94"/>
  <c r="N95"/>
  <c r="O95"/>
  <c r="P95"/>
  <c r="N96"/>
  <c r="O96"/>
  <c r="P96"/>
  <c r="N97"/>
  <c r="O97"/>
  <c r="P97"/>
  <c r="N98"/>
  <c r="O98"/>
  <c r="P98"/>
  <c r="N99"/>
  <c r="O99"/>
  <c r="P99"/>
  <c r="N100"/>
  <c r="O100"/>
  <c r="P100"/>
  <c r="N101"/>
  <c r="O101"/>
  <c r="P101"/>
  <c r="N102"/>
  <c r="O102"/>
  <c r="P102"/>
  <c r="N103"/>
  <c r="O103"/>
  <c r="P103"/>
  <c r="N104"/>
  <c r="O104"/>
  <c r="P104"/>
  <c r="N105"/>
  <c r="O105"/>
  <c r="P105"/>
  <c r="N106"/>
  <c r="O106"/>
  <c r="P106"/>
  <c r="N107"/>
  <c r="O107"/>
  <c r="P107"/>
  <c r="N108"/>
  <c r="O108"/>
  <c r="P108"/>
  <c r="N109"/>
  <c r="O109"/>
  <c r="P109"/>
  <c r="N110"/>
  <c r="O110"/>
  <c r="P110"/>
  <c r="N111"/>
  <c r="O111"/>
  <c r="P111"/>
  <c r="N112"/>
  <c r="O112"/>
  <c r="P112"/>
  <c r="N113"/>
  <c r="O113"/>
  <c r="P113"/>
  <c r="N114"/>
  <c r="O114"/>
  <c r="P114"/>
  <c r="N115"/>
  <c r="O115"/>
  <c r="P115"/>
  <c r="N116"/>
  <c r="O116"/>
  <c r="P116"/>
  <c r="N117"/>
  <c r="O117"/>
  <c r="P117"/>
  <c r="N118"/>
  <c r="O118"/>
  <c r="P118"/>
  <c r="N119"/>
  <c r="O119"/>
  <c r="P119"/>
  <c r="N120"/>
  <c r="O120"/>
  <c r="P120"/>
  <c r="N121"/>
  <c r="O121"/>
  <c r="P121"/>
  <c r="N122"/>
  <c r="O122"/>
  <c r="P122"/>
  <c r="N123"/>
  <c r="O123"/>
  <c r="P123"/>
  <c r="N124"/>
  <c r="O124"/>
  <c r="P124"/>
  <c r="N125"/>
  <c r="O125"/>
  <c r="P125"/>
  <c r="N126"/>
  <c r="O126"/>
  <c r="P126"/>
  <c r="N127"/>
  <c r="O127"/>
  <c r="P127"/>
  <c r="N128"/>
  <c r="O128"/>
  <c r="P128"/>
  <c r="N129"/>
  <c r="O129"/>
  <c r="P129"/>
  <c r="N130"/>
  <c r="O130"/>
  <c r="P130"/>
  <c r="N131"/>
  <c r="O131"/>
  <c r="P131"/>
  <c r="N132"/>
  <c r="O132"/>
  <c r="P132"/>
  <c r="N133"/>
  <c r="O133"/>
  <c r="P133"/>
  <c r="N134"/>
  <c r="O134"/>
  <c r="P134"/>
  <c r="N135"/>
  <c r="O135"/>
  <c r="P135"/>
  <c r="N136"/>
  <c r="O136"/>
  <c r="P136"/>
  <c r="N137"/>
  <c r="O137"/>
  <c r="P137"/>
  <c r="N138"/>
  <c r="O138"/>
  <c r="P138"/>
  <c r="N139"/>
  <c r="O139"/>
  <c r="P139"/>
  <c r="N140"/>
  <c r="O140"/>
  <c r="P140"/>
  <c r="N141"/>
  <c r="O141"/>
  <c r="P141"/>
  <c r="N142"/>
  <c r="O142"/>
  <c r="P142"/>
  <c r="N143"/>
  <c r="O143"/>
  <c r="P143"/>
  <c r="N144"/>
  <c r="O144"/>
  <c r="P144"/>
  <c r="N145"/>
  <c r="O145"/>
  <c r="P145"/>
  <c r="N146"/>
  <c r="O146"/>
  <c r="P146"/>
  <c r="N147"/>
  <c r="O147"/>
  <c r="P147"/>
  <c r="N148"/>
  <c r="O148"/>
  <c r="P148"/>
  <c r="N149"/>
  <c r="O149"/>
  <c r="P149"/>
  <c r="N150"/>
  <c r="O150"/>
  <c r="P150"/>
  <c r="N151"/>
  <c r="O151"/>
  <c r="P151"/>
  <c r="N152"/>
  <c r="O152"/>
  <c r="P152"/>
  <c r="N153"/>
  <c r="O153"/>
  <c r="P153"/>
  <c r="O10"/>
  <c r="P10"/>
  <c r="N10"/>
</calcChain>
</file>

<file path=xl/sharedStrings.xml><?xml version="1.0" encoding="utf-8"?>
<sst xmlns="http://schemas.openxmlformats.org/spreadsheetml/2006/main" count="444" uniqueCount="150">
  <si>
    <t>Всего</t>
  </si>
  <si>
    <t>000</t>
  </si>
  <si>
    <t>0000000000</t>
  </si>
  <si>
    <t>310</t>
  </si>
  <si>
    <t>98 1 00 01001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</si>
  <si>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</si>
  <si>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</si>
  <si>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</si>
  <si>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/>
  </si>
  <si>
    <t>Доплаты к пенсиям муниципальных служащих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</si>
  <si>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</si>
  <si>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</si>
  <si>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</si>
  <si>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</si>
  <si>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520</t>
  </si>
  <si>
    <t>96 2 00 26060</t>
  </si>
  <si>
    <t>Субсидии</t>
  </si>
  <si>
    <t>500</t>
  </si>
  <si>
    <t>Межбюджетные трансферты</t>
  </si>
  <si>
    <t xml:space="preserve">Субсидия, предоставляемая из бюджета городского (сельского) поселения в бюджет муниципального района, в целях софинансирования расходных обязательств, возникающих при выполнении полномочий органов местного самоуправления по решению вопросов местного значения </t>
  </si>
  <si>
    <t>96 2 00 00000</t>
  </si>
  <si>
    <t>Межбюджетные трансферты бюджетам муниципальных районов из бюджетов поселений</t>
  </si>
  <si>
    <t>96 0 00 00000</t>
  </si>
  <si>
    <t xml:space="preserve">Осуществление расходов за счет межбюджетных трансфертов </t>
  </si>
  <si>
    <t>850</t>
  </si>
  <si>
    <t>93 0 00 06200</t>
  </si>
  <si>
    <t>Уплата налогов, сборов и иных платежей</t>
  </si>
  <si>
    <t>800</t>
  </si>
  <si>
    <t>Иные бюджетные ассигнования</t>
  </si>
  <si>
    <t>Уплата транспортного налога</t>
  </si>
  <si>
    <t>240</t>
  </si>
  <si>
    <t>93 0 00 04200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</si>
  <si>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</si>
  <si>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</si>
  <si>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</si>
  <si>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110</t>
  </si>
  <si>
    <t>Расходы на выплаты персоналу казенных учреждений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</si>
  <si>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</si>
  <si>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</si>
  <si>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Расходы на обеспечение деятельности муниципальных казенных учреждений</t>
  </si>
  <si>
    <t>93 0 00 00000</t>
  </si>
  <si>
    <t>Обеспечение деятельности муниципальных учреждений (оказание муниципальных услуг, выполнение работ)</t>
  </si>
  <si>
    <t>90 2 00 51180</t>
  </si>
  <si>
    <t>120</t>
  </si>
  <si>
    <t>Расходы на выплаты персоналу государственных (муниципальных) органов</t>
  </si>
  <si>
    <t>Осуществление первичного воинского учета на территориях, где отсутствуют военные комиссариаты</t>
  </si>
  <si>
    <t>90 2 00 00000</t>
  </si>
  <si>
    <t>Расходы на осуществление переданных полномочий Российской Федерации за счет средств федерального бюджета</t>
  </si>
  <si>
    <t>90 0 00 00000</t>
  </si>
  <si>
    <t>Осуществление переданных полномочий РФ за счет субвенций из федерального бюджета</t>
  </si>
  <si>
    <t>8У 0 01 05613</t>
  </si>
  <si>
    <t>Специальная оценка условий труда</t>
  </si>
  <si>
    <t>8У 0 01 05611</t>
  </si>
  <si>
    <t>Реализация основного мероприятия направленного на обучение работников, подготовку и повышение квалификации руководителей и специалистов по вопросам охраны труда</t>
  </si>
  <si>
    <t>8У 0 01 00000</t>
  </si>
  <si>
    <t>Основное мероприятие «Обучение работников, подготовка и повышение квалификации руководителей и специалистов по вопросам охраны труда»</t>
  </si>
  <si>
    <t>8У 0 00 00000</t>
  </si>
  <si>
    <t>Муниципальная программа "Улучшение условий охраны труда в Новобурасском муниципальном образовании Новобурасского муниципального района " на 2022-2024 годы</t>
  </si>
  <si>
    <t>8Н 0 00 08014</t>
  </si>
  <si>
    <t>Оформление водопровода, составление технической (проектно-сметной) документации</t>
  </si>
  <si>
    <t>8Н 0 00 08011</t>
  </si>
  <si>
    <t>Ремонт водопровода</t>
  </si>
  <si>
    <t>8Н 0 00 00000</t>
  </si>
  <si>
    <t>88 0 00 07112</t>
  </si>
  <si>
    <t>Оборудование подъездов с площадками (пирсами с твердым покрытием) для установки пожарных автомобилей и забора воды в любое время года, обеспечение соответствующими знаками. Приобретение пожарного инвентаря</t>
  </si>
  <si>
    <t>88 0 00 00000</t>
  </si>
  <si>
    <t>Муниципальная программа «Обеспечение первичных мер пожарной безопасности на территории Новобурасского муниципального образования Новобурасского муниципального района Саратовской области» на 2022-2024 год</t>
  </si>
  <si>
    <t>87 1 00 S2131</t>
  </si>
  <si>
    <t>Реализация инициативных проектов за счет средств местного бюджета в части инициативных платежей индивидуальных предпринимателей и юридических лиц (проект "Благоустройство территории кладбища в р.п. Новые Бурасы с установкой ограждения")</t>
  </si>
  <si>
    <t>87 1 00 S2121</t>
  </si>
  <si>
    <t>Реализация инициативных проектов за счет средств местного бюджета в части инициативных платежей граждан (проект "Благоустройство территории кладбища в р.п. Новые Бурасы с установкой ограждения")</t>
  </si>
  <si>
    <t>87 1 00 S2111</t>
  </si>
  <si>
    <t>Реализация инициативных проектов за счет средств местного бюджета, за исключением инициативных платежей (проект "Благоустройство территории кладбища в р.п. Новые Бурасы с установкой ограждения")</t>
  </si>
  <si>
    <t>87 1 00 79Г61</t>
  </si>
  <si>
    <t>Реализация социально значимых проектов в САратовской области (за счет 1 транша из г. Москвы)</t>
  </si>
  <si>
    <t>87 1 00 77Д00</t>
  </si>
  <si>
    <t>Проведение мероприятий по отлову и содержанию животных без владельцев</t>
  </si>
  <si>
    <t>87 1 00 72101</t>
  </si>
  <si>
    <t>Реализация инициативных проектов за счет субсидидий из областного бюджета (проект " Благоустройство территории кладбища в р.п. Новые Бурасы с установкой ограждения")</t>
  </si>
  <si>
    <t>87 1 00 07713</t>
  </si>
  <si>
    <t>Приобретение, установка, замена приборов учета газа</t>
  </si>
  <si>
    <t>87 1 00 07614</t>
  </si>
  <si>
    <t>Проведение инженерных изысканий, специальных обследований и разработка проектной документации на ремонт, экспертиза проектно-сметной документации на ремонт дорог (тротуаров, подходов к объектам социальной сферы), строительный контроль и авторский надзор</t>
  </si>
  <si>
    <t>87 1 00 07221</t>
  </si>
  <si>
    <t>Содержание мест захоронений</t>
  </si>
  <si>
    <t>87 1 00 07218</t>
  </si>
  <si>
    <t>Содержание Доски Почета Новобурасского муниципального образования</t>
  </si>
  <si>
    <t>87 1 00 07217</t>
  </si>
  <si>
    <t>Содержание памятников</t>
  </si>
  <si>
    <t>87 1 00 07216</t>
  </si>
  <si>
    <t>Приобретение, установка, содержание детских (спортивных) площадок</t>
  </si>
  <si>
    <t>87 1 00 07215</t>
  </si>
  <si>
    <t>Озеленение территории населенных пунктов, входящих в состав муниципальных образований</t>
  </si>
  <si>
    <t>87 1 00 07214</t>
  </si>
  <si>
    <t>Праздничное оформление территории</t>
  </si>
  <si>
    <t>87 1 00 07212</t>
  </si>
  <si>
    <t>Содержание уличного освещения. Установка и приобретение энергосберегающих ламп. Выполнение договорных обязательств по оплате счетов за уличное освещение</t>
  </si>
  <si>
    <t>87 1 00 07211</t>
  </si>
  <si>
    <t>Вывоз мусора и ТБО с территории населенных пунктов, входящих в состав муниципального образования Новобурасского муниципального района Саратовской области</t>
  </si>
  <si>
    <t>87 1 00 00000</t>
  </si>
  <si>
    <t>Подпрограмма "Мероприятия по благоустройству и озеленению территории Новобурасского муниципального образования"</t>
  </si>
  <si>
    <t>87 0 00 00000</t>
  </si>
  <si>
    <t xml:space="preserve"> Муниципальная программа "Благоустройство и озеленение территории Новобурасского муниципального образования Новобурасского муниципального района Саратовской области" на 2022-2024 годы</t>
  </si>
  <si>
    <t>86 0 00 07619</t>
  </si>
  <si>
    <t>Реализация "АПК "Безопасный город"</t>
  </si>
  <si>
    <t>86 0 00 07616</t>
  </si>
  <si>
    <t>Кадастровые работы по оформлению недвижимости (сооружения, дороги)</t>
  </si>
  <si>
    <t>86 0 00 07614</t>
  </si>
  <si>
    <t>86 0 00 07613</t>
  </si>
  <si>
    <t>Совершенствование организации движения транспорта и пешеходов, мероприятия по элементам обустройства автомобильных дорог</t>
  </si>
  <si>
    <t>86 0 00 07612</t>
  </si>
  <si>
    <t>Ремонт автомобильных дорог (текущий и капитальный)</t>
  </si>
  <si>
    <t>86 0 00 07611</t>
  </si>
  <si>
    <t>Содержание автомобильных дорог</t>
  </si>
  <si>
    <t>86 0 00 00000</t>
  </si>
  <si>
    <t>Муниципальная программа "Повышение безопасности дорожного движения в Новобурасском муниципальном образовании Новобурасского муниципального района Саратовской области" на 2022-2024 год</t>
  </si>
  <si>
    <t>85 0 00 07513</t>
  </si>
  <si>
    <t>Мероприятия по барьерной (сплошной) дератизации в целях профилактики геморрагической лихорадки (ГЛПС) на территории МО</t>
  </si>
  <si>
    <t>85 0 00 00000</t>
  </si>
  <si>
    <t>Муниципальная программа "Экологическое оздоровление Новобурасского муниципального образования Новобурасского муниципального района Саратовской области" на 2022 -2024 год</t>
  </si>
  <si>
    <t>84 0 F2 55550</t>
  </si>
  <si>
    <t>Реализация программ формирования современной городской среды</t>
  </si>
  <si>
    <t>84 0 F2 07222</t>
  </si>
  <si>
    <t>Благоустройство территорий (пространств), дворовых территорий (в рамках достижения соответствующих задач федерального проекта)</t>
  </si>
  <si>
    <t>84 0 F2 00000</t>
  </si>
  <si>
    <t>Реализация мероприятий в целях выполнения задач федерального проекта "Формирование современной городской среды"</t>
  </si>
  <si>
    <t>84 0 00 78122</t>
  </si>
  <si>
    <t>Реализация мероприятий по благоустройству территорий (3 этап)</t>
  </si>
  <si>
    <t>84 0 00 78121</t>
  </si>
  <si>
    <t>Реализация мероприятий по благоустройству территорий (2 этап)</t>
  </si>
  <si>
    <t>84 0 00 78120</t>
  </si>
  <si>
    <t>Межбюджетные трансферты на реализацию мероприятий по благоустройству территорий</t>
  </si>
  <si>
    <t>84 0 00 07614</t>
  </si>
  <si>
    <t xml:space="preserve"> Проведение инженерных изысканий, специальных обследований и разработка проектной документации на ремонт, экспертиза проектно-сметной документации на ремонт дорог (тротуаров, подходов к объектам социальной сферы), строительный контроль и авторский надзор</t>
  </si>
  <si>
    <t>84 0 00 00000</t>
  </si>
  <si>
    <t>Муниципальная программа "Комфортная городская среда в Новобурасском муниципальном образовании" на 2022-2024 годы</t>
  </si>
  <si>
    <t>2020 год</t>
  </si>
  <si>
    <t>2019 год</t>
  </si>
  <si>
    <t>2018 год</t>
  </si>
  <si>
    <t>Сумма</t>
  </si>
  <si>
    <t>Вид расходов</t>
  </si>
  <si>
    <t>Целевая статья</t>
  </si>
  <si>
    <t>Наименование</t>
  </si>
  <si>
    <t>(тыс. рублей)</t>
  </si>
  <si>
    <t>2022 год</t>
  </si>
  <si>
    <t>2023 год</t>
  </si>
  <si>
    <t>2024 год</t>
  </si>
  <si>
    <t xml:space="preserve"> Распределение бюджетных ассигнований по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бюджета Новобурасского муниципального образования на 2022 и на плановый период 2023 и 2024 годов</t>
  </si>
  <si>
    <t>Муниципальная программа «Обеспечение населения Новобурасского муниципального образования Новобурасского муниципального района Саратовской области питьевой водой» на 2022год</t>
  </si>
  <si>
    <t>Приложение № 5 к решению Совета  от 20 декабря  2021 года № 150 "О бюджете Новобурасского муниципального образования Новобурасского муниципального района Саратовской области на 2022 год и плановый период 2023 и 2024 годов"</t>
  </si>
</sst>
</file>

<file path=xl/styles.xml><?xml version="1.0" encoding="utf-8"?>
<styleSheet xmlns="http://schemas.openxmlformats.org/spreadsheetml/2006/main">
  <numFmts count="6">
    <numFmt numFmtId="164" formatCode="#,##0.00;[Red]\-#,##0.00;0.00"/>
    <numFmt numFmtId="165" formatCode="#,##0.0;[Red]\-#,##0.0"/>
    <numFmt numFmtId="166" formatCode="#,##0.0;[Red]\-#,##0.0;0.0"/>
    <numFmt numFmtId="167" formatCode="000"/>
    <numFmt numFmtId="168" formatCode="0000000000"/>
    <numFmt numFmtId="169" formatCode="0.0"/>
  </numFmts>
  <fonts count="9">
    <font>
      <sz val="10"/>
      <name val="Arial"/>
      <charset val="204"/>
    </font>
    <font>
      <b/>
      <sz val="9"/>
      <name val="Arial"/>
      <charset val="204"/>
    </font>
    <font>
      <b/>
      <sz val="8"/>
      <name val="Arial"/>
      <charset val="204"/>
    </font>
    <font>
      <sz val="8"/>
      <name val="Arial"/>
      <charset val="204"/>
    </font>
    <font>
      <sz val="9"/>
      <name val="Arial"/>
      <charset val="204"/>
    </font>
    <font>
      <sz val="8"/>
      <color indexed="9"/>
      <name val="Arial"/>
      <charset val="204"/>
    </font>
    <font>
      <sz val="8"/>
      <name val="Arial"/>
      <family val="2"/>
      <charset val="204"/>
    </font>
    <font>
      <b/>
      <sz val="9"/>
      <name val="Arial"/>
      <family val="2"/>
      <charset val="204"/>
    </font>
    <font>
      <sz val="9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Protection="1">
      <protection hidden="1"/>
    </xf>
    <xf numFmtId="0" fontId="2" fillId="0" borderId="0" xfId="0" applyFont="1" applyAlignment="1" applyProtection="1">
      <alignment vertical="top"/>
      <protection hidden="1"/>
    </xf>
    <xf numFmtId="0" fontId="3" fillId="0" borderId="0" xfId="0" applyFont="1" applyAlignment="1" applyProtection="1">
      <alignment vertical="top"/>
      <protection hidden="1"/>
    </xf>
    <xf numFmtId="0" fontId="2" fillId="0" borderId="0" xfId="0" applyFont="1" applyProtection="1"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0" fontId="2" fillId="0" borderId="2" xfId="0" applyFont="1" applyBorder="1" applyAlignment="1" applyProtection="1">
      <alignment horizontal="center" vertical="center"/>
      <protection hidden="1"/>
    </xf>
    <xf numFmtId="0" fontId="2" fillId="0" borderId="3" xfId="0" applyFont="1" applyBorder="1" applyAlignment="1" applyProtection="1">
      <alignment horizontal="center" vertical="center"/>
      <protection hidden="1"/>
    </xf>
    <xf numFmtId="0" fontId="2" fillId="0" borderId="4" xfId="0" applyFont="1" applyBorder="1" applyAlignment="1" applyProtection="1">
      <alignment horizontal="center" vertical="center"/>
      <protection hidden="1"/>
    </xf>
    <xf numFmtId="0" fontId="2" fillId="0" borderId="5" xfId="0" applyFont="1" applyBorder="1" applyAlignment="1" applyProtection="1">
      <alignment horizontal="center" vertical="center"/>
      <protection hidden="1"/>
    </xf>
    <xf numFmtId="0" fontId="1" fillId="0" borderId="1" xfId="0" applyFont="1" applyBorder="1" applyAlignment="1" applyProtection="1">
      <alignment horizontal="center" vertical="center"/>
      <protection hidden="1"/>
    </xf>
    <xf numFmtId="0" fontId="1" fillId="0" borderId="5" xfId="0" applyFont="1" applyBorder="1" applyAlignment="1" applyProtection="1">
      <alignment horizontal="center" vertical="center"/>
      <protection hidden="1"/>
    </xf>
    <xf numFmtId="0" fontId="1" fillId="0" borderId="6" xfId="0" applyFont="1" applyBorder="1" applyAlignment="1" applyProtection="1">
      <alignment horizontal="center" vertical="center" wrapText="1"/>
      <protection hidden="1"/>
    </xf>
    <xf numFmtId="0" fontId="1" fillId="0" borderId="7" xfId="0" applyFont="1" applyBorder="1" applyAlignment="1" applyProtection="1">
      <alignment horizontal="center" vertical="center"/>
      <protection hidden="1"/>
    </xf>
    <xf numFmtId="0" fontId="1" fillId="0" borderId="4" xfId="0" applyFont="1" applyBorder="1" applyAlignment="1" applyProtection="1">
      <alignment horizontal="center" vertical="center"/>
      <protection hidden="1"/>
    </xf>
    <xf numFmtId="0" fontId="1" fillId="0" borderId="10" xfId="0" applyFont="1" applyBorder="1" applyAlignment="1" applyProtection="1">
      <alignment horizontal="center" vertical="center"/>
      <protection hidden="1"/>
    </xf>
    <xf numFmtId="0" fontId="2" fillId="0" borderId="7" xfId="0" applyFont="1" applyBorder="1" applyAlignment="1" applyProtection="1">
      <alignment horizontal="center" vertical="center"/>
      <protection hidden="1"/>
    </xf>
    <xf numFmtId="0" fontId="2" fillId="0" borderId="10" xfId="0" applyFont="1" applyBorder="1" applyAlignment="1" applyProtection="1">
      <alignment horizontal="center" vertical="center"/>
      <protection hidden="1"/>
    </xf>
    <xf numFmtId="0" fontId="4" fillId="0" borderId="0" xfId="0" applyFont="1" applyAlignment="1" applyProtection="1">
      <alignment horizontal="right"/>
      <protection hidden="1"/>
    </xf>
    <xf numFmtId="0" fontId="5" fillId="0" borderId="0" xfId="0" applyFont="1" applyProtection="1">
      <protection hidden="1"/>
    </xf>
    <xf numFmtId="0" fontId="3" fillId="0" borderId="0" xfId="0" applyFont="1" applyAlignment="1" applyProtection="1">
      <alignment horizontal="right"/>
      <protection hidden="1"/>
    </xf>
    <xf numFmtId="0" fontId="0" fillId="0" borderId="0" xfId="0" applyAlignment="1" applyProtection="1">
      <alignment horizontal="centerContinuous"/>
      <protection hidden="1"/>
    </xf>
    <xf numFmtId="0" fontId="6" fillId="0" borderId="0" xfId="0" applyFont="1"/>
    <xf numFmtId="0" fontId="7" fillId="0" borderId="6" xfId="0" applyFont="1" applyBorder="1" applyAlignment="1" applyProtection="1">
      <alignment horizontal="center" vertical="center" wrapText="1"/>
      <protection hidden="1"/>
    </xf>
    <xf numFmtId="0" fontId="7" fillId="0" borderId="5" xfId="0" applyFont="1" applyBorder="1" applyAlignment="1" applyProtection="1">
      <alignment horizontal="center" vertical="center"/>
      <protection hidden="1"/>
    </xf>
    <xf numFmtId="0" fontId="7" fillId="0" borderId="1" xfId="0" applyFont="1" applyBorder="1" applyAlignment="1" applyProtection="1">
      <alignment horizontal="center" vertical="center"/>
      <protection hidden="1"/>
    </xf>
    <xf numFmtId="168" fontId="1" fillId="0" borderId="2" xfId="0" applyNumberFormat="1" applyFont="1" applyBorder="1" applyAlignment="1" applyProtection="1">
      <alignment horizontal="center"/>
      <protection hidden="1"/>
    </xf>
    <xf numFmtId="167" fontId="1" fillId="0" borderId="2" xfId="0" applyNumberFormat="1" applyFont="1" applyBorder="1" applyAlignment="1" applyProtection="1">
      <alignment horizontal="center"/>
      <protection hidden="1"/>
    </xf>
    <xf numFmtId="166" fontId="4" fillId="0" borderId="2" xfId="0" applyNumberFormat="1" applyFont="1" applyBorder="1" applyProtection="1">
      <protection hidden="1"/>
    </xf>
    <xf numFmtId="164" fontId="1" fillId="0" borderId="2" xfId="0" applyNumberFormat="1" applyFont="1" applyBorder="1" applyProtection="1">
      <protection hidden="1"/>
    </xf>
    <xf numFmtId="169" fontId="7" fillId="0" borderId="2" xfId="0" applyNumberFormat="1" applyFont="1" applyBorder="1" applyProtection="1">
      <protection hidden="1"/>
    </xf>
    <xf numFmtId="168" fontId="4" fillId="0" borderId="2" xfId="0" applyNumberFormat="1" applyFont="1" applyBorder="1" applyAlignment="1" applyProtection="1">
      <alignment horizontal="center"/>
      <protection hidden="1"/>
    </xf>
    <xf numFmtId="167" fontId="4" fillId="0" borderId="2" xfId="0" applyNumberFormat="1" applyFont="1" applyBorder="1" applyAlignment="1" applyProtection="1">
      <alignment horizontal="center"/>
      <protection hidden="1"/>
    </xf>
    <xf numFmtId="164" fontId="4" fillId="0" borderId="2" xfId="0" applyNumberFormat="1" applyFont="1" applyBorder="1" applyProtection="1">
      <protection hidden="1"/>
    </xf>
    <xf numFmtId="169" fontId="8" fillId="0" borderId="2" xfId="0" applyNumberFormat="1" applyFont="1" applyBorder="1" applyProtection="1">
      <protection hidden="1"/>
    </xf>
    <xf numFmtId="0" fontId="3" fillId="0" borderId="2" xfId="0" applyFont="1" applyBorder="1" applyProtection="1">
      <protection hidden="1"/>
    </xf>
    <xf numFmtId="40" fontId="3" fillId="0" borderId="2" xfId="0" applyNumberFormat="1" applyFont="1" applyBorder="1" applyProtection="1">
      <protection hidden="1"/>
    </xf>
    <xf numFmtId="0" fontId="0" fillId="0" borderId="2" xfId="0" applyBorder="1" applyAlignment="1" applyProtection="1">
      <alignment horizontal="center"/>
      <protection hidden="1"/>
    </xf>
    <xf numFmtId="165" fontId="1" fillId="0" borderId="2" xfId="0" applyNumberFormat="1" applyFont="1" applyBorder="1" applyProtection="1">
      <protection hidden="1"/>
    </xf>
    <xf numFmtId="0" fontId="1" fillId="0" borderId="9" xfId="0" applyFont="1" applyBorder="1" applyAlignment="1" applyProtection="1">
      <alignment wrapText="1"/>
      <protection hidden="1"/>
    </xf>
    <xf numFmtId="0" fontId="0" fillId="0" borderId="8" xfId="0" applyBorder="1" applyAlignment="1">
      <alignment wrapText="1"/>
    </xf>
    <xf numFmtId="0" fontId="0" fillId="0" borderId="11" xfId="0" applyBorder="1" applyAlignment="1"/>
    <xf numFmtId="168" fontId="4" fillId="0" borderId="2" xfId="0" applyNumberFormat="1" applyFont="1" applyBorder="1" applyAlignment="1" applyProtection="1">
      <alignment wrapText="1"/>
      <protection hidden="1"/>
    </xf>
    <xf numFmtId="168" fontId="1" fillId="0" borderId="2" xfId="0" applyNumberFormat="1" applyFont="1" applyBorder="1" applyAlignment="1" applyProtection="1">
      <alignment wrapText="1"/>
      <protection hidden="1"/>
    </xf>
    <xf numFmtId="0" fontId="6" fillId="0" borderId="0" xfId="0" applyFont="1" applyAlignment="1">
      <alignment wrapText="1"/>
    </xf>
    <xf numFmtId="0" fontId="0" fillId="0" borderId="0" xfId="0" applyAlignment="1">
      <alignment wrapText="1"/>
    </xf>
    <xf numFmtId="0" fontId="1" fillId="0" borderId="2" xfId="0" applyFont="1" applyBorder="1" applyAlignment="1" applyProtection="1">
      <alignment horizontal="center" vertical="center" wrapText="1"/>
      <protection hidden="1"/>
    </xf>
    <xf numFmtId="0" fontId="1" fillId="0" borderId="9" xfId="0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wrapText="1"/>
      <protection hidden="1"/>
    </xf>
    <xf numFmtId="0" fontId="1" fillId="0" borderId="0" xfId="0" applyFont="1" applyAlignment="1" applyProtection="1">
      <alignment horizontal="center" wrapText="1"/>
      <protection hidden="1"/>
    </xf>
    <xf numFmtId="0" fontId="1" fillId="0" borderId="8" xfId="0" applyFont="1" applyBorder="1" applyAlignment="1" applyProtection="1">
      <alignment horizontal="center" vertical="center" wrapText="1"/>
      <protection hidden="1"/>
    </xf>
    <xf numFmtId="168" fontId="7" fillId="0" borderId="2" xfId="0" applyNumberFormat="1" applyFont="1" applyBorder="1" applyAlignment="1" applyProtection="1">
      <alignment wrapText="1"/>
      <protection hidden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154"/>
  <sheetViews>
    <sheetView showZeros="0" tabSelected="1" workbookViewId="0">
      <selection activeCell="N1" sqref="N1:P4"/>
    </sheetView>
  </sheetViews>
  <sheetFormatPr defaultColWidth="11.77734375" defaultRowHeight="13.2"/>
  <cols>
    <col min="1" max="1" width="1.33203125" customWidth="1"/>
    <col min="2" max="2" width="50.109375" customWidth="1"/>
    <col min="3" max="3" width="0.109375" customWidth="1"/>
    <col min="4" max="7" width="0.21875" customWidth="1"/>
    <col min="8" max="8" width="11.44140625" customWidth="1"/>
    <col min="9" max="9" width="8.6640625" customWidth="1"/>
    <col min="10" max="10" width="0" hidden="1" customWidth="1"/>
    <col min="11" max="13" width="14" hidden="1" customWidth="1"/>
    <col min="14" max="14" width="10.77734375" customWidth="1"/>
    <col min="15" max="256" width="9.109375" customWidth="1"/>
  </cols>
  <sheetData>
    <row r="1" spans="1:16">
      <c r="N1" s="44" t="s">
        <v>149</v>
      </c>
      <c r="O1" s="45"/>
      <c r="P1" s="45"/>
    </row>
    <row r="2" spans="1:16">
      <c r="N2" s="45"/>
      <c r="O2" s="45"/>
      <c r="P2" s="45"/>
    </row>
    <row r="3" spans="1:16">
      <c r="N3" s="45"/>
      <c r="O3" s="45"/>
      <c r="P3" s="45"/>
    </row>
    <row r="4" spans="1:16" ht="36" customHeight="1">
      <c r="N4" s="45"/>
      <c r="O4" s="45"/>
      <c r="P4" s="45"/>
    </row>
    <row r="5" spans="1:16" ht="44.4" customHeight="1">
      <c r="A5" s="49" t="s">
        <v>147</v>
      </c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45"/>
      <c r="O5" s="45"/>
      <c r="P5" s="45"/>
    </row>
    <row r="6" spans="1:16" ht="12.75" customHeight="1">
      <c r="A6" s="1"/>
      <c r="B6" s="21"/>
      <c r="C6" s="21"/>
      <c r="D6" s="21"/>
      <c r="E6" s="21"/>
      <c r="F6" s="21"/>
      <c r="G6" s="21"/>
      <c r="H6" s="21"/>
      <c r="I6" s="21"/>
      <c r="J6" s="20"/>
      <c r="K6" s="1"/>
      <c r="L6" s="19">
        <v>2022</v>
      </c>
      <c r="M6" s="18">
        <v>1000</v>
      </c>
      <c r="N6" s="1"/>
      <c r="P6" s="22" t="s">
        <v>143</v>
      </c>
    </row>
    <row r="7" spans="1:16" ht="15" customHeight="1">
      <c r="A7" s="1"/>
      <c r="B7" s="47" t="s">
        <v>142</v>
      </c>
      <c r="C7" s="15"/>
      <c r="D7" s="17"/>
      <c r="E7" s="17"/>
      <c r="F7" s="17"/>
      <c r="G7" s="16"/>
      <c r="H7" s="51" t="s">
        <v>141</v>
      </c>
      <c r="I7" s="46" t="s">
        <v>140</v>
      </c>
      <c r="J7" s="15" t="s">
        <v>139</v>
      </c>
      <c r="K7" s="48" t="s">
        <v>139</v>
      </c>
      <c r="L7" s="48"/>
      <c r="M7" s="48"/>
      <c r="N7" s="48" t="s">
        <v>139</v>
      </c>
      <c r="O7" s="48"/>
      <c r="P7" s="48"/>
    </row>
    <row r="8" spans="1:16" ht="20.100000000000001" customHeight="1">
      <c r="A8" s="1"/>
      <c r="B8" s="47"/>
      <c r="C8" s="14"/>
      <c r="D8" s="8"/>
      <c r="E8" s="8"/>
      <c r="F8" s="8"/>
      <c r="G8" s="7"/>
      <c r="H8" s="51"/>
      <c r="I8" s="46"/>
      <c r="J8" s="13"/>
      <c r="K8" s="12" t="s">
        <v>138</v>
      </c>
      <c r="L8" s="11" t="s">
        <v>137</v>
      </c>
      <c r="M8" s="10" t="s">
        <v>136</v>
      </c>
      <c r="N8" s="23" t="s">
        <v>144</v>
      </c>
      <c r="O8" s="24" t="s">
        <v>145</v>
      </c>
      <c r="P8" s="25" t="s">
        <v>146</v>
      </c>
    </row>
    <row r="9" spans="1:16" ht="12.75" customHeight="1">
      <c r="A9" s="4"/>
      <c r="B9" s="9">
        <v>1</v>
      </c>
      <c r="C9" s="8"/>
      <c r="D9" s="8"/>
      <c r="E9" s="8"/>
      <c r="F9" s="8"/>
      <c r="G9" s="7"/>
      <c r="H9" s="5">
        <v>2</v>
      </c>
      <c r="I9" s="5">
        <v>3</v>
      </c>
      <c r="J9" s="6">
        <v>6</v>
      </c>
      <c r="K9" s="6">
        <v>4</v>
      </c>
      <c r="L9" s="5">
        <v>5</v>
      </c>
      <c r="M9" s="5">
        <v>6</v>
      </c>
      <c r="N9" s="6">
        <v>4</v>
      </c>
      <c r="O9" s="5">
        <v>5</v>
      </c>
      <c r="P9" s="5">
        <v>6</v>
      </c>
    </row>
    <row r="10" spans="1:16" ht="35.1" customHeight="1">
      <c r="A10" s="3"/>
      <c r="B10" s="43" t="s">
        <v>135</v>
      </c>
      <c r="C10" s="43"/>
      <c r="D10" s="43"/>
      <c r="E10" s="43"/>
      <c r="F10" s="43"/>
      <c r="G10" s="43"/>
      <c r="H10" s="26" t="s">
        <v>134</v>
      </c>
      <c r="I10" s="27" t="s">
        <v>8</v>
      </c>
      <c r="J10" s="28"/>
      <c r="K10" s="29">
        <v>35497586.799999997</v>
      </c>
      <c r="L10" s="29">
        <v>50000</v>
      </c>
      <c r="M10" s="29">
        <v>50000</v>
      </c>
      <c r="N10" s="30">
        <f>K10/$M$6</f>
        <v>35497.586799999997</v>
      </c>
      <c r="O10" s="30">
        <f t="shared" ref="O10:P10" si="0">L10/$M$6</f>
        <v>50</v>
      </c>
      <c r="P10" s="30">
        <f t="shared" si="0"/>
        <v>50</v>
      </c>
    </row>
    <row r="11" spans="1:16" ht="54.45" customHeight="1">
      <c r="A11" s="3"/>
      <c r="B11" s="42" t="s">
        <v>133</v>
      </c>
      <c r="C11" s="42"/>
      <c r="D11" s="42"/>
      <c r="E11" s="42"/>
      <c r="F11" s="42"/>
      <c r="G11" s="42"/>
      <c r="H11" s="31" t="s">
        <v>132</v>
      </c>
      <c r="I11" s="32" t="s">
        <v>8</v>
      </c>
      <c r="J11" s="28"/>
      <c r="K11" s="33">
        <v>391295</v>
      </c>
      <c r="L11" s="33">
        <v>0</v>
      </c>
      <c r="M11" s="33">
        <v>0</v>
      </c>
      <c r="N11" s="34">
        <f t="shared" ref="N11:N74" si="1">K11/$M$6</f>
        <v>391.29500000000002</v>
      </c>
      <c r="O11" s="34">
        <f t="shared" ref="O11:O74" si="2">L11/$M$6</f>
        <v>0</v>
      </c>
      <c r="P11" s="34">
        <f t="shared" ref="P11:P74" si="3">M11/$M$6</f>
        <v>0</v>
      </c>
    </row>
    <row r="12" spans="1:16" ht="25.05" customHeight="1">
      <c r="A12" s="3"/>
      <c r="B12" s="42" t="s">
        <v>34</v>
      </c>
      <c r="C12" s="42"/>
      <c r="D12" s="42"/>
      <c r="E12" s="42"/>
      <c r="F12" s="42"/>
      <c r="G12" s="42"/>
      <c r="H12" s="31" t="s">
        <v>132</v>
      </c>
      <c r="I12" s="32" t="s">
        <v>33</v>
      </c>
      <c r="J12" s="28"/>
      <c r="K12" s="33">
        <v>391295</v>
      </c>
      <c r="L12" s="33">
        <v>0</v>
      </c>
      <c r="M12" s="33">
        <v>0</v>
      </c>
      <c r="N12" s="34">
        <f t="shared" si="1"/>
        <v>391.29500000000002</v>
      </c>
      <c r="O12" s="34">
        <f t="shared" si="2"/>
        <v>0</v>
      </c>
      <c r="P12" s="34">
        <f t="shared" si="3"/>
        <v>0</v>
      </c>
    </row>
    <row r="13" spans="1:16" ht="28.2" customHeight="1">
      <c r="A13" s="3"/>
      <c r="B13" s="42" t="s">
        <v>32</v>
      </c>
      <c r="C13" s="42"/>
      <c r="D13" s="42"/>
      <c r="E13" s="42"/>
      <c r="F13" s="42"/>
      <c r="G13" s="42"/>
      <c r="H13" s="31" t="s">
        <v>132</v>
      </c>
      <c r="I13" s="32" t="s">
        <v>30</v>
      </c>
      <c r="J13" s="28"/>
      <c r="K13" s="33">
        <v>391295</v>
      </c>
      <c r="L13" s="33">
        <v>0</v>
      </c>
      <c r="M13" s="33">
        <v>0</v>
      </c>
      <c r="N13" s="34">
        <f t="shared" si="1"/>
        <v>391.29500000000002</v>
      </c>
      <c r="O13" s="34">
        <f t="shared" si="2"/>
        <v>0</v>
      </c>
      <c r="P13" s="34">
        <f t="shared" si="3"/>
        <v>0</v>
      </c>
    </row>
    <row r="14" spans="1:16" ht="23.25" customHeight="1">
      <c r="A14" s="3"/>
      <c r="B14" s="42" t="s">
        <v>131</v>
      </c>
      <c r="C14" s="42"/>
      <c r="D14" s="42"/>
      <c r="E14" s="42"/>
      <c r="F14" s="42"/>
      <c r="G14" s="42"/>
      <c r="H14" s="31" t="s">
        <v>130</v>
      </c>
      <c r="I14" s="32" t="s">
        <v>8</v>
      </c>
      <c r="J14" s="28"/>
      <c r="K14" s="33">
        <v>9838700</v>
      </c>
      <c r="L14" s="33">
        <v>0</v>
      </c>
      <c r="M14" s="33">
        <v>0</v>
      </c>
      <c r="N14" s="34">
        <f t="shared" si="1"/>
        <v>9838.7000000000007</v>
      </c>
      <c r="O14" s="34">
        <f t="shared" si="2"/>
        <v>0</v>
      </c>
      <c r="P14" s="34">
        <f t="shared" si="3"/>
        <v>0</v>
      </c>
    </row>
    <row r="15" spans="1:16" ht="23.85" customHeight="1">
      <c r="A15" s="3"/>
      <c r="B15" s="42" t="s">
        <v>34</v>
      </c>
      <c r="C15" s="42"/>
      <c r="D15" s="42"/>
      <c r="E15" s="42"/>
      <c r="F15" s="42"/>
      <c r="G15" s="42"/>
      <c r="H15" s="31" t="s">
        <v>130</v>
      </c>
      <c r="I15" s="32" t="s">
        <v>33</v>
      </c>
      <c r="J15" s="28"/>
      <c r="K15" s="33">
        <v>9838700</v>
      </c>
      <c r="L15" s="33">
        <v>0</v>
      </c>
      <c r="M15" s="33">
        <v>0</v>
      </c>
      <c r="N15" s="34">
        <f t="shared" si="1"/>
        <v>9838.7000000000007</v>
      </c>
      <c r="O15" s="34">
        <f t="shared" si="2"/>
        <v>0</v>
      </c>
      <c r="P15" s="34">
        <f t="shared" si="3"/>
        <v>0</v>
      </c>
    </row>
    <row r="16" spans="1:16" ht="26.25" customHeight="1">
      <c r="A16" s="3"/>
      <c r="B16" s="42" t="s">
        <v>32</v>
      </c>
      <c r="C16" s="42"/>
      <c r="D16" s="42"/>
      <c r="E16" s="42"/>
      <c r="F16" s="42"/>
      <c r="G16" s="42"/>
      <c r="H16" s="31" t="s">
        <v>130</v>
      </c>
      <c r="I16" s="32" t="s">
        <v>30</v>
      </c>
      <c r="J16" s="28"/>
      <c r="K16" s="33">
        <v>9838700</v>
      </c>
      <c r="L16" s="33">
        <v>0</v>
      </c>
      <c r="M16" s="33">
        <v>0</v>
      </c>
      <c r="N16" s="34">
        <f t="shared" si="1"/>
        <v>9838.7000000000007</v>
      </c>
      <c r="O16" s="34">
        <f t="shared" si="2"/>
        <v>0</v>
      </c>
      <c r="P16" s="34">
        <f t="shared" si="3"/>
        <v>0</v>
      </c>
    </row>
    <row r="17" spans="1:16" ht="15" customHeight="1">
      <c r="A17" s="3"/>
      <c r="B17" s="42" t="s">
        <v>129</v>
      </c>
      <c r="C17" s="42"/>
      <c r="D17" s="42"/>
      <c r="E17" s="42"/>
      <c r="F17" s="42"/>
      <c r="G17" s="42"/>
      <c r="H17" s="31" t="s">
        <v>128</v>
      </c>
      <c r="I17" s="32" t="s">
        <v>8</v>
      </c>
      <c r="J17" s="28"/>
      <c r="K17" s="33">
        <v>10000000</v>
      </c>
      <c r="L17" s="33">
        <v>0</v>
      </c>
      <c r="M17" s="33">
        <v>0</v>
      </c>
      <c r="N17" s="34">
        <f t="shared" si="1"/>
        <v>10000</v>
      </c>
      <c r="O17" s="34">
        <f t="shared" si="2"/>
        <v>0</v>
      </c>
      <c r="P17" s="34">
        <f t="shared" si="3"/>
        <v>0</v>
      </c>
    </row>
    <row r="18" spans="1:16" ht="25.65" customHeight="1">
      <c r="A18" s="3"/>
      <c r="B18" s="42" t="s">
        <v>34</v>
      </c>
      <c r="C18" s="42"/>
      <c r="D18" s="42"/>
      <c r="E18" s="42"/>
      <c r="F18" s="42"/>
      <c r="G18" s="42"/>
      <c r="H18" s="31" t="s">
        <v>128</v>
      </c>
      <c r="I18" s="32" t="s">
        <v>33</v>
      </c>
      <c r="J18" s="28"/>
      <c r="K18" s="33">
        <v>10000000</v>
      </c>
      <c r="L18" s="33">
        <v>0</v>
      </c>
      <c r="M18" s="33">
        <v>0</v>
      </c>
      <c r="N18" s="34">
        <f t="shared" si="1"/>
        <v>10000</v>
      </c>
      <c r="O18" s="34">
        <f t="shared" si="2"/>
        <v>0</v>
      </c>
      <c r="P18" s="34">
        <f t="shared" si="3"/>
        <v>0</v>
      </c>
    </row>
    <row r="19" spans="1:16" ht="26.25" customHeight="1">
      <c r="A19" s="3"/>
      <c r="B19" s="42" t="s">
        <v>32</v>
      </c>
      <c r="C19" s="42"/>
      <c r="D19" s="42"/>
      <c r="E19" s="42"/>
      <c r="F19" s="42"/>
      <c r="G19" s="42"/>
      <c r="H19" s="31" t="s">
        <v>128</v>
      </c>
      <c r="I19" s="32" t="s">
        <v>30</v>
      </c>
      <c r="J19" s="28"/>
      <c r="K19" s="33">
        <v>10000000</v>
      </c>
      <c r="L19" s="33">
        <v>0</v>
      </c>
      <c r="M19" s="33">
        <v>0</v>
      </c>
      <c r="N19" s="34">
        <f t="shared" si="1"/>
        <v>10000</v>
      </c>
      <c r="O19" s="34">
        <f t="shared" si="2"/>
        <v>0</v>
      </c>
      <c r="P19" s="34">
        <f t="shared" si="3"/>
        <v>0</v>
      </c>
    </row>
    <row r="20" spans="1:16" ht="20.7" customHeight="1">
      <c r="A20" s="3"/>
      <c r="B20" s="42" t="s">
        <v>127</v>
      </c>
      <c r="C20" s="42"/>
      <c r="D20" s="42"/>
      <c r="E20" s="42"/>
      <c r="F20" s="42"/>
      <c r="G20" s="42"/>
      <c r="H20" s="31" t="s">
        <v>126</v>
      </c>
      <c r="I20" s="32" t="s">
        <v>8</v>
      </c>
      <c r="J20" s="28"/>
      <c r="K20" s="33">
        <v>4929300</v>
      </c>
      <c r="L20" s="33">
        <v>0</v>
      </c>
      <c r="M20" s="33">
        <v>0</v>
      </c>
      <c r="N20" s="34">
        <f t="shared" si="1"/>
        <v>4929.3</v>
      </c>
      <c r="O20" s="34">
        <f t="shared" si="2"/>
        <v>0</v>
      </c>
      <c r="P20" s="34">
        <f t="shared" si="3"/>
        <v>0</v>
      </c>
    </row>
    <row r="21" spans="1:16" ht="25.05" customHeight="1">
      <c r="A21" s="3"/>
      <c r="B21" s="42" t="s">
        <v>34</v>
      </c>
      <c r="C21" s="42"/>
      <c r="D21" s="42"/>
      <c r="E21" s="42"/>
      <c r="F21" s="42"/>
      <c r="G21" s="42"/>
      <c r="H21" s="31" t="s">
        <v>126</v>
      </c>
      <c r="I21" s="32" t="s">
        <v>33</v>
      </c>
      <c r="J21" s="28"/>
      <c r="K21" s="33">
        <v>4929300</v>
      </c>
      <c r="L21" s="33">
        <v>0</v>
      </c>
      <c r="M21" s="33">
        <v>0</v>
      </c>
      <c r="N21" s="34">
        <f t="shared" si="1"/>
        <v>4929.3</v>
      </c>
      <c r="O21" s="34">
        <f t="shared" si="2"/>
        <v>0</v>
      </c>
      <c r="P21" s="34">
        <f t="shared" si="3"/>
        <v>0</v>
      </c>
    </row>
    <row r="22" spans="1:16" ht="20.7" customHeight="1">
      <c r="A22" s="3"/>
      <c r="B22" s="42" t="s">
        <v>32</v>
      </c>
      <c r="C22" s="42"/>
      <c r="D22" s="42"/>
      <c r="E22" s="42"/>
      <c r="F22" s="42"/>
      <c r="G22" s="42"/>
      <c r="H22" s="31" t="s">
        <v>126</v>
      </c>
      <c r="I22" s="32" t="s">
        <v>30</v>
      </c>
      <c r="J22" s="28"/>
      <c r="K22" s="33">
        <v>4929300</v>
      </c>
      <c r="L22" s="33">
        <v>0</v>
      </c>
      <c r="M22" s="33">
        <v>0</v>
      </c>
      <c r="N22" s="34">
        <f t="shared" si="1"/>
        <v>4929.3</v>
      </c>
      <c r="O22" s="34">
        <f t="shared" si="2"/>
        <v>0</v>
      </c>
      <c r="P22" s="34">
        <f t="shared" si="3"/>
        <v>0</v>
      </c>
    </row>
    <row r="23" spans="1:16" ht="30.75" customHeight="1">
      <c r="A23" s="3"/>
      <c r="B23" s="42" t="s">
        <v>125</v>
      </c>
      <c r="C23" s="42"/>
      <c r="D23" s="42"/>
      <c r="E23" s="42"/>
      <c r="F23" s="42"/>
      <c r="G23" s="42"/>
      <c r="H23" s="31" t="s">
        <v>124</v>
      </c>
      <c r="I23" s="32" t="s">
        <v>8</v>
      </c>
      <c r="J23" s="28"/>
      <c r="K23" s="33">
        <v>10338291.800000001</v>
      </c>
      <c r="L23" s="33">
        <v>50000</v>
      </c>
      <c r="M23" s="33">
        <v>50000</v>
      </c>
      <c r="N23" s="34">
        <f t="shared" si="1"/>
        <v>10338.291800000001</v>
      </c>
      <c r="O23" s="34">
        <f t="shared" si="2"/>
        <v>50</v>
      </c>
      <c r="P23" s="34">
        <f t="shared" si="3"/>
        <v>50</v>
      </c>
    </row>
    <row r="24" spans="1:16" ht="38.85" customHeight="1">
      <c r="A24" s="3"/>
      <c r="B24" s="42" t="s">
        <v>123</v>
      </c>
      <c r="C24" s="42"/>
      <c r="D24" s="42"/>
      <c r="E24" s="42"/>
      <c r="F24" s="42"/>
      <c r="G24" s="42"/>
      <c r="H24" s="31" t="s">
        <v>122</v>
      </c>
      <c r="I24" s="32" t="s">
        <v>8</v>
      </c>
      <c r="J24" s="28"/>
      <c r="K24" s="33">
        <v>338291.8</v>
      </c>
      <c r="L24" s="33">
        <v>50000</v>
      </c>
      <c r="M24" s="33">
        <v>50000</v>
      </c>
      <c r="N24" s="34">
        <f t="shared" si="1"/>
        <v>338.29179999999997</v>
      </c>
      <c r="O24" s="34">
        <f t="shared" si="2"/>
        <v>50</v>
      </c>
      <c r="P24" s="34">
        <f t="shared" si="3"/>
        <v>50</v>
      </c>
    </row>
    <row r="25" spans="1:16" ht="27" customHeight="1">
      <c r="A25" s="3"/>
      <c r="B25" s="42" t="s">
        <v>34</v>
      </c>
      <c r="C25" s="42"/>
      <c r="D25" s="42"/>
      <c r="E25" s="42"/>
      <c r="F25" s="42"/>
      <c r="G25" s="42"/>
      <c r="H25" s="31" t="s">
        <v>122</v>
      </c>
      <c r="I25" s="32" t="s">
        <v>33</v>
      </c>
      <c r="J25" s="28"/>
      <c r="K25" s="33">
        <v>338291.8</v>
      </c>
      <c r="L25" s="33">
        <v>50000</v>
      </c>
      <c r="M25" s="33">
        <v>50000</v>
      </c>
      <c r="N25" s="34">
        <f t="shared" si="1"/>
        <v>338.29179999999997</v>
      </c>
      <c r="O25" s="34">
        <f t="shared" si="2"/>
        <v>50</v>
      </c>
      <c r="P25" s="34">
        <f t="shared" si="3"/>
        <v>50</v>
      </c>
    </row>
    <row r="26" spans="1:16" ht="25.05" customHeight="1">
      <c r="A26" s="3"/>
      <c r="B26" s="42" t="s">
        <v>32</v>
      </c>
      <c r="C26" s="42"/>
      <c r="D26" s="42"/>
      <c r="E26" s="42"/>
      <c r="F26" s="42"/>
      <c r="G26" s="42"/>
      <c r="H26" s="31" t="s">
        <v>122</v>
      </c>
      <c r="I26" s="32" t="s">
        <v>30</v>
      </c>
      <c r="J26" s="28"/>
      <c r="K26" s="33">
        <v>338291.8</v>
      </c>
      <c r="L26" s="33">
        <v>50000</v>
      </c>
      <c r="M26" s="33">
        <v>50000</v>
      </c>
      <c r="N26" s="34">
        <f t="shared" si="1"/>
        <v>338.29179999999997</v>
      </c>
      <c r="O26" s="34">
        <f t="shared" si="2"/>
        <v>50</v>
      </c>
      <c r="P26" s="34">
        <f t="shared" si="3"/>
        <v>50</v>
      </c>
    </row>
    <row r="27" spans="1:16" ht="29.4" customHeight="1">
      <c r="A27" s="3"/>
      <c r="B27" s="42" t="s">
        <v>121</v>
      </c>
      <c r="C27" s="42"/>
      <c r="D27" s="42"/>
      <c r="E27" s="42"/>
      <c r="F27" s="42"/>
      <c r="G27" s="42"/>
      <c r="H27" s="31" t="s">
        <v>120</v>
      </c>
      <c r="I27" s="32" t="s">
        <v>8</v>
      </c>
      <c r="J27" s="28"/>
      <c r="K27" s="33">
        <v>10000000</v>
      </c>
      <c r="L27" s="33">
        <v>0</v>
      </c>
      <c r="M27" s="33">
        <v>0</v>
      </c>
      <c r="N27" s="34">
        <f t="shared" si="1"/>
        <v>10000</v>
      </c>
      <c r="O27" s="34">
        <f t="shared" si="2"/>
        <v>0</v>
      </c>
      <c r="P27" s="34">
        <f t="shared" si="3"/>
        <v>0</v>
      </c>
    </row>
    <row r="28" spans="1:16" ht="23.25" customHeight="1">
      <c r="A28" s="3"/>
      <c r="B28" s="42" t="s">
        <v>34</v>
      </c>
      <c r="C28" s="42"/>
      <c r="D28" s="42"/>
      <c r="E28" s="42"/>
      <c r="F28" s="42"/>
      <c r="G28" s="42"/>
      <c r="H28" s="31" t="s">
        <v>120</v>
      </c>
      <c r="I28" s="32" t="s">
        <v>33</v>
      </c>
      <c r="J28" s="28"/>
      <c r="K28" s="33">
        <v>10000000</v>
      </c>
      <c r="L28" s="33">
        <v>0</v>
      </c>
      <c r="M28" s="33">
        <v>0</v>
      </c>
      <c r="N28" s="34">
        <f t="shared" si="1"/>
        <v>10000</v>
      </c>
      <c r="O28" s="34">
        <f t="shared" si="2"/>
        <v>0</v>
      </c>
      <c r="P28" s="34">
        <f t="shared" si="3"/>
        <v>0</v>
      </c>
    </row>
    <row r="29" spans="1:16" ht="26.25" customHeight="1">
      <c r="A29" s="3"/>
      <c r="B29" s="42" t="s">
        <v>32</v>
      </c>
      <c r="C29" s="42"/>
      <c r="D29" s="42"/>
      <c r="E29" s="42"/>
      <c r="F29" s="42"/>
      <c r="G29" s="42"/>
      <c r="H29" s="31" t="s">
        <v>120</v>
      </c>
      <c r="I29" s="32" t="s">
        <v>30</v>
      </c>
      <c r="J29" s="28"/>
      <c r="K29" s="33">
        <v>10000000</v>
      </c>
      <c r="L29" s="33">
        <v>0</v>
      </c>
      <c r="M29" s="33">
        <v>0</v>
      </c>
      <c r="N29" s="34">
        <f t="shared" si="1"/>
        <v>10000</v>
      </c>
      <c r="O29" s="34">
        <f t="shared" si="2"/>
        <v>0</v>
      </c>
      <c r="P29" s="34">
        <f t="shared" si="3"/>
        <v>0</v>
      </c>
    </row>
    <row r="30" spans="1:16" ht="50.1" customHeight="1">
      <c r="A30" s="3"/>
      <c r="B30" s="43" t="s">
        <v>119</v>
      </c>
      <c r="C30" s="43"/>
      <c r="D30" s="43"/>
      <c r="E30" s="43"/>
      <c r="F30" s="43"/>
      <c r="G30" s="43"/>
      <c r="H30" s="26" t="s">
        <v>118</v>
      </c>
      <c r="I30" s="27" t="s">
        <v>8</v>
      </c>
      <c r="J30" s="28"/>
      <c r="K30" s="29">
        <v>20976</v>
      </c>
      <c r="L30" s="29">
        <v>21000</v>
      </c>
      <c r="M30" s="29">
        <v>21000</v>
      </c>
      <c r="N30" s="30">
        <f t="shared" si="1"/>
        <v>20.975999999999999</v>
      </c>
      <c r="O30" s="30">
        <f t="shared" si="2"/>
        <v>21</v>
      </c>
      <c r="P30" s="30">
        <f t="shared" si="3"/>
        <v>21</v>
      </c>
    </row>
    <row r="31" spans="1:16" ht="35.700000000000003" customHeight="1">
      <c r="A31" s="3"/>
      <c r="B31" s="42" t="s">
        <v>117</v>
      </c>
      <c r="C31" s="42"/>
      <c r="D31" s="42"/>
      <c r="E31" s="42"/>
      <c r="F31" s="42"/>
      <c r="G31" s="42"/>
      <c r="H31" s="31" t="s">
        <v>116</v>
      </c>
      <c r="I31" s="32" t="s">
        <v>8</v>
      </c>
      <c r="J31" s="28"/>
      <c r="K31" s="33">
        <v>20976</v>
      </c>
      <c r="L31" s="33">
        <v>21000</v>
      </c>
      <c r="M31" s="33">
        <v>21000</v>
      </c>
      <c r="N31" s="34">
        <f t="shared" si="1"/>
        <v>20.975999999999999</v>
      </c>
      <c r="O31" s="34">
        <f t="shared" si="2"/>
        <v>21</v>
      </c>
      <c r="P31" s="34">
        <f t="shared" si="3"/>
        <v>21</v>
      </c>
    </row>
    <row r="32" spans="1:16" ht="26.25" customHeight="1">
      <c r="A32" s="3"/>
      <c r="B32" s="42" t="s">
        <v>34</v>
      </c>
      <c r="C32" s="42"/>
      <c r="D32" s="42"/>
      <c r="E32" s="42"/>
      <c r="F32" s="42"/>
      <c r="G32" s="42"/>
      <c r="H32" s="31" t="s">
        <v>116</v>
      </c>
      <c r="I32" s="32" t="s">
        <v>33</v>
      </c>
      <c r="J32" s="28"/>
      <c r="K32" s="33">
        <v>20976</v>
      </c>
      <c r="L32" s="33">
        <v>21000</v>
      </c>
      <c r="M32" s="33">
        <v>21000</v>
      </c>
      <c r="N32" s="34">
        <f t="shared" si="1"/>
        <v>20.975999999999999</v>
      </c>
      <c r="O32" s="34">
        <f t="shared" si="2"/>
        <v>21</v>
      </c>
      <c r="P32" s="34">
        <f t="shared" si="3"/>
        <v>21</v>
      </c>
    </row>
    <row r="33" spans="1:16" ht="23.85" customHeight="1">
      <c r="A33" s="3"/>
      <c r="B33" s="42" t="s">
        <v>32</v>
      </c>
      <c r="C33" s="42"/>
      <c r="D33" s="42"/>
      <c r="E33" s="42"/>
      <c r="F33" s="42"/>
      <c r="G33" s="42"/>
      <c r="H33" s="31" t="s">
        <v>116</v>
      </c>
      <c r="I33" s="32" t="s">
        <v>30</v>
      </c>
      <c r="J33" s="28"/>
      <c r="K33" s="33">
        <v>20976</v>
      </c>
      <c r="L33" s="33">
        <v>21000</v>
      </c>
      <c r="M33" s="33">
        <v>21000</v>
      </c>
      <c r="N33" s="34">
        <f t="shared" si="1"/>
        <v>20.975999999999999</v>
      </c>
      <c r="O33" s="34">
        <f t="shared" si="2"/>
        <v>21</v>
      </c>
      <c r="P33" s="34">
        <f t="shared" si="3"/>
        <v>21</v>
      </c>
    </row>
    <row r="34" spans="1:16" ht="48.9" customHeight="1">
      <c r="A34" s="3"/>
      <c r="B34" s="43" t="s">
        <v>115</v>
      </c>
      <c r="C34" s="43"/>
      <c r="D34" s="43"/>
      <c r="E34" s="43"/>
      <c r="F34" s="43"/>
      <c r="G34" s="43"/>
      <c r="H34" s="26" t="s">
        <v>114</v>
      </c>
      <c r="I34" s="27" t="s">
        <v>8</v>
      </c>
      <c r="J34" s="28"/>
      <c r="K34" s="29">
        <v>6565900</v>
      </c>
      <c r="L34" s="29">
        <v>5903800</v>
      </c>
      <c r="M34" s="29">
        <v>5225600</v>
      </c>
      <c r="N34" s="30">
        <f t="shared" si="1"/>
        <v>6565.9</v>
      </c>
      <c r="O34" s="30">
        <f t="shared" si="2"/>
        <v>5903.8</v>
      </c>
      <c r="P34" s="30">
        <f t="shared" si="3"/>
        <v>5225.6000000000004</v>
      </c>
    </row>
    <row r="35" spans="1:16" ht="12.75" customHeight="1">
      <c r="A35" s="3"/>
      <c r="B35" s="42" t="s">
        <v>113</v>
      </c>
      <c r="C35" s="42"/>
      <c r="D35" s="42"/>
      <c r="E35" s="42"/>
      <c r="F35" s="42"/>
      <c r="G35" s="42"/>
      <c r="H35" s="31" t="s">
        <v>112</v>
      </c>
      <c r="I35" s="32" t="s">
        <v>8</v>
      </c>
      <c r="J35" s="28"/>
      <c r="K35" s="33">
        <v>4516265.25</v>
      </c>
      <c r="L35" s="33">
        <v>2193800</v>
      </c>
      <c r="M35" s="33">
        <v>2200000</v>
      </c>
      <c r="N35" s="34">
        <f t="shared" si="1"/>
        <v>4516.2652500000004</v>
      </c>
      <c r="O35" s="34">
        <f t="shared" si="2"/>
        <v>2193.8000000000002</v>
      </c>
      <c r="P35" s="34">
        <f t="shared" si="3"/>
        <v>2200</v>
      </c>
    </row>
    <row r="36" spans="1:16" ht="23.25" customHeight="1">
      <c r="A36" s="3"/>
      <c r="B36" s="42" t="s">
        <v>34</v>
      </c>
      <c r="C36" s="42"/>
      <c r="D36" s="42"/>
      <c r="E36" s="42"/>
      <c r="F36" s="42"/>
      <c r="G36" s="42"/>
      <c r="H36" s="31" t="s">
        <v>112</v>
      </c>
      <c r="I36" s="32" t="s">
        <v>33</v>
      </c>
      <c r="J36" s="28"/>
      <c r="K36" s="33">
        <v>4516265.25</v>
      </c>
      <c r="L36" s="33">
        <v>2193800</v>
      </c>
      <c r="M36" s="33">
        <v>2200000</v>
      </c>
      <c r="N36" s="34">
        <f t="shared" si="1"/>
        <v>4516.2652500000004</v>
      </c>
      <c r="O36" s="34">
        <f t="shared" si="2"/>
        <v>2193.8000000000002</v>
      </c>
      <c r="P36" s="34">
        <f t="shared" si="3"/>
        <v>2200</v>
      </c>
    </row>
    <row r="37" spans="1:16" ht="26.25" customHeight="1">
      <c r="A37" s="3"/>
      <c r="B37" s="42" t="s">
        <v>32</v>
      </c>
      <c r="C37" s="42"/>
      <c r="D37" s="42"/>
      <c r="E37" s="42"/>
      <c r="F37" s="42"/>
      <c r="G37" s="42"/>
      <c r="H37" s="31" t="s">
        <v>112</v>
      </c>
      <c r="I37" s="32" t="s">
        <v>30</v>
      </c>
      <c r="J37" s="28"/>
      <c r="K37" s="33">
        <v>4516265.25</v>
      </c>
      <c r="L37" s="33">
        <v>2193800</v>
      </c>
      <c r="M37" s="33">
        <v>2200000</v>
      </c>
      <c r="N37" s="34">
        <f t="shared" si="1"/>
        <v>4516.2652500000004</v>
      </c>
      <c r="O37" s="34">
        <f t="shared" si="2"/>
        <v>2193.8000000000002</v>
      </c>
      <c r="P37" s="34">
        <f t="shared" si="3"/>
        <v>2200</v>
      </c>
    </row>
    <row r="38" spans="1:16" ht="12.75" customHeight="1">
      <c r="A38" s="3"/>
      <c r="B38" s="42" t="s">
        <v>111</v>
      </c>
      <c r="C38" s="42"/>
      <c r="D38" s="42"/>
      <c r="E38" s="42"/>
      <c r="F38" s="42"/>
      <c r="G38" s="42"/>
      <c r="H38" s="31" t="s">
        <v>110</v>
      </c>
      <c r="I38" s="32" t="s">
        <v>8</v>
      </c>
      <c r="J38" s="28"/>
      <c r="K38" s="33">
        <v>1633917.05</v>
      </c>
      <c r="L38" s="33">
        <v>3250000</v>
      </c>
      <c r="M38" s="33">
        <v>2565600</v>
      </c>
      <c r="N38" s="34">
        <f t="shared" si="1"/>
        <v>1633.91705</v>
      </c>
      <c r="O38" s="34">
        <f t="shared" si="2"/>
        <v>3250</v>
      </c>
      <c r="P38" s="34">
        <f t="shared" si="3"/>
        <v>2565.6</v>
      </c>
    </row>
    <row r="39" spans="1:16" ht="28.8" customHeight="1">
      <c r="A39" s="3"/>
      <c r="B39" s="42" t="s">
        <v>34</v>
      </c>
      <c r="C39" s="42"/>
      <c r="D39" s="42"/>
      <c r="E39" s="42"/>
      <c r="F39" s="42"/>
      <c r="G39" s="42"/>
      <c r="H39" s="31" t="s">
        <v>110</v>
      </c>
      <c r="I39" s="32" t="s">
        <v>33</v>
      </c>
      <c r="J39" s="28"/>
      <c r="K39" s="33">
        <v>1633917.05</v>
      </c>
      <c r="L39" s="33">
        <v>3250000</v>
      </c>
      <c r="M39" s="33">
        <v>2565600</v>
      </c>
      <c r="N39" s="34">
        <f t="shared" si="1"/>
        <v>1633.91705</v>
      </c>
      <c r="O39" s="34">
        <f t="shared" si="2"/>
        <v>3250</v>
      </c>
      <c r="P39" s="34">
        <f t="shared" si="3"/>
        <v>2565.6</v>
      </c>
    </row>
    <row r="40" spans="1:16" ht="25.65" customHeight="1">
      <c r="A40" s="3"/>
      <c r="B40" s="42" t="s">
        <v>32</v>
      </c>
      <c r="C40" s="42"/>
      <c r="D40" s="42"/>
      <c r="E40" s="42"/>
      <c r="F40" s="42"/>
      <c r="G40" s="42"/>
      <c r="H40" s="31" t="s">
        <v>110</v>
      </c>
      <c r="I40" s="32" t="s">
        <v>30</v>
      </c>
      <c r="J40" s="28"/>
      <c r="K40" s="33">
        <v>1633917.05</v>
      </c>
      <c r="L40" s="33">
        <v>3250000</v>
      </c>
      <c r="M40" s="33">
        <v>2565600</v>
      </c>
      <c r="N40" s="34">
        <f t="shared" si="1"/>
        <v>1633.91705</v>
      </c>
      <c r="O40" s="34">
        <f t="shared" si="2"/>
        <v>3250</v>
      </c>
      <c r="P40" s="34">
        <f t="shared" si="3"/>
        <v>2565.6</v>
      </c>
    </row>
    <row r="41" spans="1:16" ht="35.1" customHeight="1">
      <c r="A41" s="3"/>
      <c r="B41" s="42" t="s">
        <v>109</v>
      </c>
      <c r="C41" s="42"/>
      <c r="D41" s="42"/>
      <c r="E41" s="42"/>
      <c r="F41" s="42"/>
      <c r="G41" s="42"/>
      <c r="H41" s="31" t="s">
        <v>108</v>
      </c>
      <c r="I41" s="32" t="s">
        <v>8</v>
      </c>
      <c r="J41" s="28"/>
      <c r="K41" s="33">
        <v>360717.7</v>
      </c>
      <c r="L41" s="33">
        <v>330000</v>
      </c>
      <c r="M41" s="33">
        <v>330000</v>
      </c>
      <c r="N41" s="34">
        <f t="shared" si="1"/>
        <v>360.71770000000004</v>
      </c>
      <c r="O41" s="34">
        <f t="shared" si="2"/>
        <v>330</v>
      </c>
      <c r="P41" s="34">
        <f t="shared" si="3"/>
        <v>330</v>
      </c>
    </row>
    <row r="42" spans="1:16" ht="23.85" customHeight="1">
      <c r="A42" s="3"/>
      <c r="B42" s="42" t="s">
        <v>34</v>
      </c>
      <c r="C42" s="42"/>
      <c r="D42" s="42"/>
      <c r="E42" s="42"/>
      <c r="F42" s="42"/>
      <c r="G42" s="42"/>
      <c r="H42" s="31" t="s">
        <v>108</v>
      </c>
      <c r="I42" s="32" t="s">
        <v>33</v>
      </c>
      <c r="J42" s="28"/>
      <c r="K42" s="33">
        <v>360717.7</v>
      </c>
      <c r="L42" s="33">
        <v>330000</v>
      </c>
      <c r="M42" s="33">
        <v>330000</v>
      </c>
      <c r="N42" s="34">
        <f t="shared" si="1"/>
        <v>360.71770000000004</v>
      </c>
      <c r="O42" s="34">
        <f t="shared" si="2"/>
        <v>330</v>
      </c>
      <c r="P42" s="34">
        <f t="shared" si="3"/>
        <v>330</v>
      </c>
    </row>
    <row r="43" spans="1:16" ht="28.2" customHeight="1">
      <c r="A43" s="3"/>
      <c r="B43" s="42" t="s">
        <v>32</v>
      </c>
      <c r="C43" s="42"/>
      <c r="D43" s="42"/>
      <c r="E43" s="42"/>
      <c r="F43" s="42"/>
      <c r="G43" s="42"/>
      <c r="H43" s="31" t="s">
        <v>108</v>
      </c>
      <c r="I43" s="32" t="s">
        <v>30</v>
      </c>
      <c r="J43" s="28"/>
      <c r="K43" s="33">
        <v>360717.7</v>
      </c>
      <c r="L43" s="33">
        <v>330000</v>
      </c>
      <c r="M43" s="33">
        <v>330000</v>
      </c>
      <c r="N43" s="34">
        <f t="shared" si="1"/>
        <v>360.71770000000004</v>
      </c>
      <c r="O43" s="34">
        <f t="shared" si="2"/>
        <v>330</v>
      </c>
      <c r="P43" s="34">
        <f t="shared" si="3"/>
        <v>330</v>
      </c>
    </row>
    <row r="44" spans="1:16" ht="59.55" customHeight="1">
      <c r="A44" s="3"/>
      <c r="B44" s="42" t="s">
        <v>82</v>
      </c>
      <c r="C44" s="42"/>
      <c r="D44" s="42"/>
      <c r="E44" s="42"/>
      <c r="F44" s="42"/>
      <c r="G44" s="42"/>
      <c r="H44" s="31" t="s">
        <v>107</v>
      </c>
      <c r="I44" s="32" t="s">
        <v>8</v>
      </c>
      <c r="J44" s="28"/>
      <c r="K44" s="33">
        <v>25000</v>
      </c>
      <c r="L44" s="33">
        <v>50000</v>
      </c>
      <c r="M44" s="33">
        <v>50000</v>
      </c>
      <c r="N44" s="34">
        <f t="shared" si="1"/>
        <v>25</v>
      </c>
      <c r="O44" s="34">
        <f t="shared" si="2"/>
        <v>50</v>
      </c>
      <c r="P44" s="34">
        <f t="shared" si="3"/>
        <v>50</v>
      </c>
    </row>
    <row r="45" spans="1:16" ht="30" customHeight="1">
      <c r="A45" s="3"/>
      <c r="B45" s="42" t="s">
        <v>34</v>
      </c>
      <c r="C45" s="42"/>
      <c r="D45" s="42"/>
      <c r="E45" s="42"/>
      <c r="F45" s="42"/>
      <c r="G45" s="42"/>
      <c r="H45" s="31" t="s">
        <v>107</v>
      </c>
      <c r="I45" s="32" t="s">
        <v>33</v>
      </c>
      <c r="J45" s="28"/>
      <c r="K45" s="33">
        <v>25000</v>
      </c>
      <c r="L45" s="33">
        <v>50000</v>
      </c>
      <c r="M45" s="33">
        <v>50000</v>
      </c>
      <c r="N45" s="34">
        <f t="shared" si="1"/>
        <v>25</v>
      </c>
      <c r="O45" s="34">
        <f t="shared" si="2"/>
        <v>50</v>
      </c>
      <c r="P45" s="34">
        <f t="shared" si="3"/>
        <v>50</v>
      </c>
    </row>
    <row r="46" spans="1:16" ht="23.85" customHeight="1">
      <c r="A46" s="3"/>
      <c r="B46" s="42" t="s">
        <v>32</v>
      </c>
      <c r="C46" s="42"/>
      <c r="D46" s="42"/>
      <c r="E46" s="42"/>
      <c r="F46" s="42"/>
      <c r="G46" s="42"/>
      <c r="H46" s="31" t="s">
        <v>107</v>
      </c>
      <c r="I46" s="32" t="s">
        <v>30</v>
      </c>
      <c r="J46" s="28"/>
      <c r="K46" s="33">
        <v>25000</v>
      </c>
      <c r="L46" s="33">
        <v>50000</v>
      </c>
      <c r="M46" s="33">
        <v>50000</v>
      </c>
      <c r="N46" s="34">
        <f t="shared" si="1"/>
        <v>25</v>
      </c>
      <c r="O46" s="34">
        <f t="shared" si="2"/>
        <v>50</v>
      </c>
      <c r="P46" s="34">
        <f t="shared" si="3"/>
        <v>50</v>
      </c>
    </row>
    <row r="47" spans="1:16" ht="21.9" customHeight="1">
      <c r="A47" s="3"/>
      <c r="B47" s="42" t="s">
        <v>106</v>
      </c>
      <c r="C47" s="42"/>
      <c r="D47" s="42"/>
      <c r="E47" s="42"/>
      <c r="F47" s="42"/>
      <c r="G47" s="42"/>
      <c r="H47" s="31" t="s">
        <v>105</v>
      </c>
      <c r="I47" s="32" t="s">
        <v>8</v>
      </c>
      <c r="J47" s="28"/>
      <c r="K47" s="33">
        <v>0</v>
      </c>
      <c r="L47" s="33">
        <v>80000</v>
      </c>
      <c r="M47" s="33">
        <v>80000</v>
      </c>
      <c r="N47" s="34">
        <f t="shared" si="1"/>
        <v>0</v>
      </c>
      <c r="O47" s="34">
        <f t="shared" si="2"/>
        <v>80</v>
      </c>
      <c r="P47" s="34">
        <f t="shared" si="3"/>
        <v>80</v>
      </c>
    </row>
    <row r="48" spans="1:16" ht="26.25" customHeight="1">
      <c r="A48" s="3"/>
      <c r="B48" s="42" t="s">
        <v>34</v>
      </c>
      <c r="C48" s="42"/>
      <c r="D48" s="42"/>
      <c r="E48" s="42"/>
      <c r="F48" s="42"/>
      <c r="G48" s="42"/>
      <c r="H48" s="31" t="s">
        <v>105</v>
      </c>
      <c r="I48" s="32" t="s">
        <v>33</v>
      </c>
      <c r="J48" s="28"/>
      <c r="K48" s="33">
        <v>0</v>
      </c>
      <c r="L48" s="33">
        <v>80000</v>
      </c>
      <c r="M48" s="33">
        <v>80000</v>
      </c>
      <c r="N48" s="34">
        <f t="shared" si="1"/>
        <v>0</v>
      </c>
      <c r="O48" s="34">
        <f t="shared" si="2"/>
        <v>80</v>
      </c>
      <c r="P48" s="34">
        <f t="shared" si="3"/>
        <v>80</v>
      </c>
    </row>
    <row r="49" spans="1:16" ht="23.25" customHeight="1">
      <c r="A49" s="3"/>
      <c r="B49" s="42" t="s">
        <v>32</v>
      </c>
      <c r="C49" s="42"/>
      <c r="D49" s="42"/>
      <c r="E49" s="42"/>
      <c r="F49" s="42"/>
      <c r="G49" s="42"/>
      <c r="H49" s="31" t="s">
        <v>105</v>
      </c>
      <c r="I49" s="32" t="s">
        <v>30</v>
      </c>
      <c r="J49" s="28"/>
      <c r="K49" s="33">
        <v>0</v>
      </c>
      <c r="L49" s="33">
        <v>80000</v>
      </c>
      <c r="M49" s="33">
        <v>80000</v>
      </c>
      <c r="N49" s="34">
        <f t="shared" si="1"/>
        <v>0</v>
      </c>
      <c r="O49" s="34">
        <f t="shared" si="2"/>
        <v>80</v>
      </c>
      <c r="P49" s="34">
        <f t="shared" si="3"/>
        <v>80</v>
      </c>
    </row>
    <row r="50" spans="1:16" ht="12.75" customHeight="1">
      <c r="A50" s="3"/>
      <c r="B50" s="42" t="s">
        <v>104</v>
      </c>
      <c r="C50" s="42"/>
      <c r="D50" s="42"/>
      <c r="E50" s="42"/>
      <c r="F50" s="42"/>
      <c r="G50" s="42"/>
      <c r="H50" s="31" t="s">
        <v>103</v>
      </c>
      <c r="I50" s="32" t="s">
        <v>8</v>
      </c>
      <c r="J50" s="28"/>
      <c r="K50" s="33">
        <v>30000</v>
      </c>
      <c r="L50" s="33">
        <v>0</v>
      </c>
      <c r="M50" s="33">
        <v>0</v>
      </c>
      <c r="N50" s="34">
        <f t="shared" si="1"/>
        <v>30</v>
      </c>
      <c r="O50" s="34">
        <f t="shared" si="2"/>
        <v>0</v>
      </c>
      <c r="P50" s="34">
        <f t="shared" si="3"/>
        <v>0</v>
      </c>
    </row>
    <row r="51" spans="1:16" ht="30" customHeight="1">
      <c r="A51" s="3"/>
      <c r="B51" s="42" t="s">
        <v>34</v>
      </c>
      <c r="C51" s="42"/>
      <c r="D51" s="42"/>
      <c r="E51" s="42"/>
      <c r="F51" s="42"/>
      <c r="G51" s="42"/>
      <c r="H51" s="31" t="s">
        <v>103</v>
      </c>
      <c r="I51" s="32" t="s">
        <v>33</v>
      </c>
      <c r="J51" s="28"/>
      <c r="K51" s="33">
        <v>30000</v>
      </c>
      <c r="L51" s="33">
        <v>0</v>
      </c>
      <c r="M51" s="33">
        <v>0</v>
      </c>
      <c r="N51" s="34">
        <f t="shared" si="1"/>
        <v>30</v>
      </c>
      <c r="O51" s="34">
        <f t="shared" si="2"/>
        <v>0</v>
      </c>
      <c r="P51" s="34">
        <f t="shared" si="3"/>
        <v>0</v>
      </c>
    </row>
    <row r="52" spans="1:16" ht="23.85" customHeight="1">
      <c r="A52" s="3"/>
      <c r="B52" s="42" t="s">
        <v>32</v>
      </c>
      <c r="C52" s="42"/>
      <c r="D52" s="42"/>
      <c r="E52" s="42"/>
      <c r="F52" s="42"/>
      <c r="G52" s="42"/>
      <c r="H52" s="31" t="s">
        <v>103</v>
      </c>
      <c r="I52" s="32" t="s">
        <v>30</v>
      </c>
      <c r="J52" s="28"/>
      <c r="K52" s="33">
        <v>30000</v>
      </c>
      <c r="L52" s="33">
        <v>0</v>
      </c>
      <c r="M52" s="33">
        <v>0</v>
      </c>
      <c r="N52" s="34">
        <f t="shared" si="1"/>
        <v>30</v>
      </c>
      <c r="O52" s="34">
        <f t="shared" si="2"/>
        <v>0</v>
      </c>
      <c r="P52" s="34">
        <f t="shared" si="3"/>
        <v>0</v>
      </c>
    </row>
    <row r="53" spans="1:16" ht="50.7" customHeight="1">
      <c r="A53" s="3"/>
      <c r="B53" s="43" t="s">
        <v>102</v>
      </c>
      <c r="C53" s="43"/>
      <c r="D53" s="43"/>
      <c r="E53" s="43"/>
      <c r="F53" s="43"/>
      <c r="G53" s="43"/>
      <c r="H53" s="26" t="s">
        <v>101</v>
      </c>
      <c r="I53" s="27" t="s">
        <v>8</v>
      </c>
      <c r="J53" s="28"/>
      <c r="K53" s="29">
        <v>22789818.870000001</v>
      </c>
      <c r="L53" s="29">
        <v>9084900</v>
      </c>
      <c r="M53" s="29">
        <v>9799100</v>
      </c>
      <c r="N53" s="30">
        <f t="shared" si="1"/>
        <v>22789.818870000003</v>
      </c>
      <c r="O53" s="30">
        <f t="shared" si="2"/>
        <v>9084.9</v>
      </c>
      <c r="P53" s="30">
        <f t="shared" si="3"/>
        <v>9799.1</v>
      </c>
    </row>
    <row r="54" spans="1:16" ht="33.9" customHeight="1">
      <c r="A54" s="3"/>
      <c r="B54" s="43" t="s">
        <v>100</v>
      </c>
      <c r="C54" s="43"/>
      <c r="D54" s="43"/>
      <c r="E54" s="43"/>
      <c r="F54" s="43"/>
      <c r="G54" s="43"/>
      <c r="H54" s="26" t="s">
        <v>99</v>
      </c>
      <c r="I54" s="27" t="s">
        <v>8</v>
      </c>
      <c r="J54" s="28"/>
      <c r="K54" s="29">
        <v>22789818.870000001</v>
      </c>
      <c r="L54" s="29">
        <v>9084900</v>
      </c>
      <c r="M54" s="29">
        <v>9799100</v>
      </c>
      <c r="N54" s="30">
        <f t="shared" si="1"/>
        <v>22789.818870000003</v>
      </c>
      <c r="O54" s="30">
        <f t="shared" si="2"/>
        <v>9084.9</v>
      </c>
      <c r="P54" s="30">
        <f t="shared" si="3"/>
        <v>9799.1</v>
      </c>
    </row>
    <row r="55" spans="1:16" ht="40.65" customHeight="1">
      <c r="A55" s="3"/>
      <c r="B55" s="42" t="s">
        <v>98</v>
      </c>
      <c r="C55" s="42"/>
      <c r="D55" s="42"/>
      <c r="E55" s="42"/>
      <c r="F55" s="42"/>
      <c r="G55" s="42"/>
      <c r="H55" s="31" t="s">
        <v>97</v>
      </c>
      <c r="I55" s="32" t="s">
        <v>8</v>
      </c>
      <c r="J55" s="28"/>
      <c r="K55" s="33">
        <v>5529813.7199999997</v>
      </c>
      <c r="L55" s="33">
        <v>4183900</v>
      </c>
      <c r="M55" s="33">
        <v>4398100</v>
      </c>
      <c r="N55" s="34">
        <f t="shared" si="1"/>
        <v>5529.8137200000001</v>
      </c>
      <c r="O55" s="34">
        <f t="shared" si="2"/>
        <v>4183.8999999999996</v>
      </c>
      <c r="P55" s="34">
        <f t="shared" si="3"/>
        <v>4398.1000000000004</v>
      </c>
    </row>
    <row r="56" spans="1:16" ht="25.05" customHeight="1">
      <c r="A56" s="3"/>
      <c r="B56" s="42" t="s">
        <v>34</v>
      </c>
      <c r="C56" s="42"/>
      <c r="D56" s="42"/>
      <c r="E56" s="42"/>
      <c r="F56" s="42"/>
      <c r="G56" s="42"/>
      <c r="H56" s="31" t="s">
        <v>97</v>
      </c>
      <c r="I56" s="32" t="s">
        <v>33</v>
      </c>
      <c r="J56" s="28"/>
      <c r="K56" s="33">
        <v>5529813.7199999997</v>
      </c>
      <c r="L56" s="33">
        <v>4173900</v>
      </c>
      <c r="M56" s="33">
        <v>4388100</v>
      </c>
      <c r="N56" s="34">
        <f t="shared" si="1"/>
        <v>5529.8137200000001</v>
      </c>
      <c r="O56" s="34">
        <f t="shared" si="2"/>
        <v>4173.8999999999996</v>
      </c>
      <c r="P56" s="34">
        <f t="shared" si="3"/>
        <v>4388.1000000000004</v>
      </c>
    </row>
    <row r="57" spans="1:16" ht="24.6" customHeight="1">
      <c r="A57" s="3"/>
      <c r="B57" s="42" t="s">
        <v>32</v>
      </c>
      <c r="C57" s="42"/>
      <c r="D57" s="42"/>
      <c r="E57" s="42"/>
      <c r="F57" s="42"/>
      <c r="G57" s="42"/>
      <c r="H57" s="31" t="s">
        <v>97</v>
      </c>
      <c r="I57" s="32" t="s">
        <v>30</v>
      </c>
      <c r="J57" s="28"/>
      <c r="K57" s="33">
        <v>5529813.7199999997</v>
      </c>
      <c r="L57" s="33">
        <v>4173900</v>
      </c>
      <c r="M57" s="33">
        <v>4388100</v>
      </c>
      <c r="N57" s="34">
        <f t="shared" si="1"/>
        <v>5529.8137200000001</v>
      </c>
      <c r="O57" s="34">
        <f t="shared" si="2"/>
        <v>4173.8999999999996</v>
      </c>
      <c r="P57" s="34">
        <f t="shared" si="3"/>
        <v>4388.1000000000004</v>
      </c>
    </row>
    <row r="58" spans="1:16" ht="24.6" customHeight="1">
      <c r="A58" s="3"/>
      <c r="B58" s="42" t="s">
        <v>28</v>
      </c>
      <c r="C58" s="42"/>
      <c r="D58" s="42"/>
      <c r="E58" s="42"/>
      <c r="F58" s="42"/>
      <c r="G58" s="42"/>
      <c r="H58" s="31" t="s">
        <v>97</v>
      </c>
      <c r="I58" s="32" t="s">
        <v>27</v>
      </c>
      <c r="J58" s="28"/>
      <c r="K58" s="33">
        <v>0</v>
      </c>
      <c r="L58" s="33">
        <v>10000</v>
      </c>
      <c r="M58" s="33">
        <v>10000</v>
      </c>
      <c r="N58" s="34">
        <f t="shared" si="1"/>
        <v>0</v>
      </c>
      <c r="O58" s="34">
        <f t="shared" si="2"/>
        <v>10</v>
      </c>
      <c r="P58" s="34">
        <f t="shared" si="3"/>
        <v>10</v>
      </c>
    </row>
    <row r="59" spans="1:16" ht="12.75" customHeight="1">
      <c r="A59" s="3"/>
      <c r="B59" s="42" t="s">
        <v>26</v>
      </c>
      <c r="C59" s="42"/>
      <c r="D59" s="42"/>
      <c r="E59" s="42"/>
      <c r="F59" s="42"/>
      <c r="G59" s="42"/>
      <c r="H59" s="31" t="s">
        <v>97</v>
      </c>
      <c r="I59" s="32" t="s">
        <v>24</v>
      </c>
      <c r="J59" s="28"/>
      <c r="K59" s="33">
        <v>0</v>
      </c>
      <c r="L59" s="33">
        <v>10000</v>
      </c>
      <c r="M59" s="33">
        <v>10000</v>
      </c>
      <c r="N59" s="34">
        <f t="shared" si="1"/>
        <v>0</v>
      </c>
      <c r="O59" s="34">
        <f t="shared" si="2"/>
        <v>10</v>
      </c>
      <c r="P59" s="34">
        <f t="shared" si="3"/>
        <v>10</v>
      </c>
    </row>
    <row r="60" spans="1:16" ht="40.65" customHeight="1">
      <c r="A60" s="3"/>
      <c r="B60" s="42" t="s">
        <v>96</v>
      </c>
      <c r="C60" s="42"/>
      <c r="D60" s="42"/>
      <c r="E60" s="42"/>
      <c r="F60" s="42"/>
      <c r="G60" s="42"/>
      <c r="H60" s="31" t="s">
        <v>95</v>
      </c>
      <c r="I60" s="32" t="s">
        <v>8</v>
      </c>
      <c r="J60" s="28"/>
      <c r="K60" s="33">
        <v>3562992.55</v>
      </c>
      <c r="L60" s="33">
        <v>3801000</v>
      </c>
      <c r="M60" s="33">
        <v>3801000</v>
      </c>
      <c r="N60" s="34">
        <f t="shared" si="1"/>
        <v>3562.9925499999999</v>
      </c>
      <c r="O60" s="34">
        <f t="shared" si="2"/>
        <v>3801</v>
      </c>
      <c r="P60" s="34">
        <f t="shared" si="3"/>
        <v>3801</v>
      </c>
    </row>
    <row r="61" spans="1:16" ht="23.85" customHeight="1">
      <c r="A61" s="3"/>
      <c r="B61" s="42" t="s">
        <v>34</v>
      </c>
      <c r="C61" s="42"/>
      <c r="D61" s="42"/>
      <c r="E61" s="42"/>
      <c r="F61" s="42"/>
      <c r="G61" s="42"/>
      <c r="H61" s="31" t="s">
        <v>95</v>
      </c>
      <c r="I61" s="32" t="s">
        <v>33</v>
      </c>
      <c r="J61" s="28"/>
      <c r="K61" s="33">
        <v>3544914.92</v>
      </c>
      <c r="L61" s="33">
        <v>3800000</v>
      </c>
      <c r="M61" s="33">
        <v>3800000</v>
      </c>
      <c r="N61" s="34">
        <f t="shared" si="1"/>
        <v>3544.9149199999997</v>
      </c>
      <c r="O61" s="34">
        <f t="shared" si="2"/>
        <v>3800</v>
      </c>
      <c r="P61" s="34">
        <f t="shared" si="3"/>
        <v>3800</v>
      </c>
    </row>
    <row r="62" spans="1:16" ht="23.85" customHeight="1">
      <c r="A62" s="3"/>
      <c r="B62" s="42" t="s">
        <v>32</v>
      </c>
      <c r="C62" s="42"/>
      <c r="D62" s="42"/>
      <c r="E62" s="42"/>
      <c r="F62" s="42"/>
      <c r="G62" s="42"/>
      <c r="H62" s="31" t="s">
        <v>95</v>
      </c>
      <c r="I62" s="32" t="s">
        <v>30</v>
      </c>
      <c r="J62" s="28"/>
      <c r="K62" s="33">
        <v>3544914.92</v>
      </c>
      <c r="L62" s="33">
        <v>3800000</v>
      </c>
      <c r="M62" s="33">
        <v>3800000</v>
      </c>
      <c r="N62" s="34">
        <f t="shared" si="1"/>
        <v>3544.9149199999997</v>
      </c>
      <c r="O62" s="34">
        <f t="shared" si="2"/>
        <v>3800</v>
      </c>
      <c r="P62" s="34">
        <f t="shared" si="3"/>
        <v>3800</v>
      </c>
    </row>
    <row r="63" spans="1:16" ht="12.75" customHeight="1">
      <c r="A63" s="3"/>
      <c r="B63" s="42" t="s">
        <v>28</v>
      </c>
      <c r="C63" s="42"/>
      <c r="D63" s="42"/>
      <c r="E63" s="42"/>
      <c r="F63" s="42"/>
      <c r="G63" s="42"/>
      <c r="H63" s="31" t="s">
        <v>95</v>
      </c>
      <c r="I63" s="32" t="s">
        <v>27</v>
      </c>
      <c r="J63" s="28"/>
      <c r="K63" s="33">
        <v>18077.63</v>
      </c>
      <c r="L63" s="33">
        <v>1000</v>
      </c>
      <c r="M63" s="33">
        <v>1000</v>
      </c>
      <c r="N63" s="34">
        <f t="shared" si="1"/>
        <v>18.077630000000003</v>
      </c>
      <c r="O63" s="34">
        <f t="shared" si="2"/>
        <v>1</v>
      </c>
      <c r="P63" s="34">
        <f t="shared" si="3"/>
        <v>1</v>
      </c>
    </row>
    <row r="64" spans="1:16" ht="12.75" customHeight="1">
      <c r="A64" s="3"/>
      <c r="B64" s="42" t="s">
        <v>26</v>
      </c>
      <c r="C64" s="42"/>
      <c r="D64" s="42"/>
      <c r="E64" s="42"/>
      <c r="F64" s="42"/>
      <c r="G64" s="42"/>
      <c r="H64" s="31" t="s">
        <v>95</v>
      </c>
      <c r="I64" s="32" t="s">
        <v>24</v>
      </c>
      <c r="J64" s="28"/>
      <c r="K64" s="33">
        <v>18077.63</v>
      </c>
      <c r="L64" s="33">
        <v>1000</v>
      </c>
      <c r="M64" s="33">
        <v>1000</v>
      </c>
      <c r="N64" s="34">
        <f t="shared" si="1"/>
        <v>18.077630000000003</v>
      </c>
      <c r="O64" s="34">
        <f t="shared" si="2"/>
        <v>1</v>
      </c>
      <c r="P64" s="34">
        <f t="shared" si="3"/>
        <v>1</v>
      </c>
    </row>
    <row r="65" spans="1:16" ht="12.75" customHeight="1">
      <c r="A65" s="3"/>
      <c r="B65" s="42" t="s">
        <v>94</v>
      </c>
      <c r="C65" s="42"/>
      <c r="D65" s="42"/>
      <c r="E65" s="42"/>
      <c r="F65" s="42"/>
      <c r="G65" s="42"/>
      <c r="H65" s="31" t="s">
        <v>93</v>
      </c>
      <c r="I65" s="32" t="s">
        <v>8</v>
      </c>
      <c r="J65" s="28"/>
      <c r="K65" s="33">
        <v>112965</v>
      </c>
      <c r="L65" s="33">
        <v>50000</v>
      </c>
      <c r="M65" s="33">
        <v>100000</v>
      </c>
      <c r="N65" s="34">
        <f t="shared" si="1"/>
        <v>112.965</v>
      </c>
      <c r="O65" s="34">
        <f t="shared" si="2"/>
        <v>50</v>
      </c>
      <c r="P65" s="34">
        <f t="shared" si="3"/>
        <v>100</v>
      </c>
    </row>
    <row r="66" spans="1:16" ht="25.05" customHeight="1">
      <c r="A66" s="3"/>
      <c r="B66" s="42" t="s">
        <v>34</v>
      </c>
      <c r="C66" s="42"/>
      <c r="D66" s="42"/>
      <c r="E66" s="42"/>
      <c r="F66" s="42"/>
      <c r="G66" s="42"/>
      <c r="H66" s="31" t="s">
        <v>93</v>
      </c>
      <c r="I66" s="32" t="s">
        <v>33</v>
      </c>
      <c r="J66" s="28"/>
      <c r="K66" s="33">
        <v>112965</v>
      </c>
      <c r="L66" s="33">
        <v>50000</v>
      </c>
      <c r="M66" s="33">
        <v>100000</v>
      </c>
      <c r="N66" s="34">
        <f t="shared" si="1"/>
        <v>112.965</v>
      </c>
      <c r="O66" s="34">
        <f t="shared" si="2"/>
        <v>50</v>
      </c>
      <c r="P66" s="34">
        <f t="shared" si="3"/>
        <v>100</v>
      </c>
    </row>
    <row r="67" spans="1:16" ht="26.25" customHeight="1">
      <c r="A67" s="3"/>
      <c r="B67" s="42" t="s">
        <v>32</v>
      </c>
      <c r="C67" s="42"/>
      <c r="D67" s="42"/>
      <c r="E67" s="42"/>
      <c r="F67" s="42"/>
      <c r="G67" s="42"/>
      <c r="H67" s="31" t="s">
        <v>93</v>
      </c>
      <c r="I67" s="32" t="s">
        <v>30</v>
      </c>
      <c r="J67" s="28"/>
      <c r="K67" s="33">
        <v>112965</v>
      </c>
      <c r="L67" s="33">
        <v>50000</v>
      </c>
      <c r="M67" s="33">
        <v>100000</v>
      </c>
      <c r="N67" s="34">
        <f t="shared" si="1"/>
        <v>112.965</v>
      </c>
      <c r="O67" s="34">
        <f t="shared" si="2"/>
        <v>50</v>
      </c>
      <c r="P67" s="34">
        <f t="shared" si="3"/>
        <v>100</v>
      </c>
    </row>
    <row r="68" spans="1:16" ht="27.6" customHeight="1">
      <c r="A68" s="3"/>
      <c r="B68" s="42" t="s">
        <v>92</v>
      </c>
      <c r="C68" s="42"/>
      <c r="D68" s="42"/>
      <c r="E68" s="42"/>
      <c r="F68" s="42"/>
      <c r="G68" s="42"/>
      <c r="H68" s="31" t="s">
        <v>91</v>
      </c>
      <c r="I68" s="32" t="s">
        <v>8</v>
      </c>
      <c r="J68" s="28"/>
      <c r="K68" s="33">
        <v>858140.45</v>
      </c>
      <c r="L68" s="33">
        <v>550000</v>
      </c>
      <c r="M68" s="33">
        <v>850000</v>
      </c>
      <c r="N68" s="34">
        <f t="shared" si="1"/>
        <v>858.14044999999999</v>
      </c>
      <c r="O68" s="34">
        <f t="shared" si="2"/>
        <v>550</v>
      </c>
      <c r="P68" s="34">
        <f t="shared" si="3"/>
        <v>850</v>
      </c>
    </row>
    <row r="69" spans="1:16" ht="21.9" customHeight="1">
      <c r="A69" s="3"/>
      <c r="B69" s="42" t="s">
        <v>34</v>
      </c>
      <c r="C69" s="42"/>
      <c r="D69" s="42"/>
      <c r="E69" s="42"/>
      <c r="F69" s="42"/>
      <c r="G69" s="42"/>
      <c r="H69" s="31" t="s">
        <v>91</v>
      </c>
      <c r="I69" s="32" t="s">
        <v>33</v>
      </c>
      <c r="J69" s="28"/>
      <c r="K69" s="33">
        <v>858140.45</v>
      </c>
      <c r="L69" s="33">
        <v>550000</v>
      </c>
      <c r="M69" s="33">
        <v>850000</v>
      </c>
      <c r="N69" s="34">
        <f t="shared" si="1"/>
        <v>858.14044999999999</v>
      </c>
      <c r="O69" s="34">
        <f t="shared" si="2"/>
        <v>550</v>
      </c>
      <c r="P69" s="34">
        <f t="shared" si="3"/>
        <v>850</v>
      </c>
    </row>
    <row r="70" spans="1:16" ht="25.65" customHeight="1">
      <c r="A70" s="3"/>
      <c r="B70" s="42" t="s">
        <v>32</v>
      </c>
      <c r="C70" s="42"/>
      <c r="D70" s="42"/>
      <c r="E70" s="42"/>
      <c r="F70" s="42"/>
      <c r="G70" s="42"/>
      <c r="H70" s="31" t="s">
        <v>91</v>
      </c>
      <c r="I70" s="32" t="s">
        <v>30</v>
      </c>
      <c r="J70" s="28"/>
      <c r="K70" s="33">
        <v>858140.45</v>
      </c>
      <c r="L70" s="33">
        <v>550000</v>
      </c>
      <c r="M70" s="33">
        <v>850000</v>
      </c>
      <c r="N70" s="34">
        <f t="shared" si="1"/>
        <v>858.14044999999999</v>
      </c>
      <c r="O70" s="34">
        <f t="shared" si="2"/>
        <v>550</v>
      </c>
      <c r="P70" s="34">
        <f t="shared" si="3"/>
        <v>850</v>
      </c>
    </row>
    <row r="71" spans="1:16" ht="23.85" customHeight="1">
      <c r="A71" s="3"/>
      <c r="B71" s="42" t="s">
        <v>90</v>
      </c>
      <c r="C71" s="42"/>
      <c r="D71" s="42"/>
      <c r="E71" s="42"/>
      <c r="F71" s="42"/>
      <c r="G71" s="42"/>
      <c r="H71" s="31" t="s">
        <v>89</v>
      </c>
      <c r="I71" s="32" t="s">
        <v>8</v>
      </c>
      <c r="J71" s="28"/>
      <c r="K71" s="33">
        <v>317610</v>
      </c>
      <c r="L71" s="33">
        <v>100000</v>
      </c>
      <c r="M71" s="33">
        <v>100000</v>
      </c>
      <c r="N71" s="34">
        <f t="shared" si="1"/>
        <v>317.61</v>
      </c>
      <c r="O71" s="34">
        <f t="shared" si="2"/>
        <v>100</v>
      </c>
      <c r="P71" s="34">
        <f t="shared" si="3"/>
        <v>100</v>
      </c>
    </row>
    <row r="72" spans="1:16" ht="20.7" customHeight="1">
      <c r="A72" s="3"/>
      <c r="B72" s="42" t="s">
        <v>34</v>
      </c>
      <c r="C72" s="42"/>
      <c r="D72" s="42"/>
      <c r="E72" s="42"/>
      <c r="F72" s="42"/>
      <c r="G72" s="42"/>
      <c r="H72" s="31" t="s">
        <v>89</v>
      </c>
      <c r="I72" s="32" t="s">
        <v>33</v>
      </c>
      <c r="J72" s="28"/>
      <c r="K72" s="33">
        <v>317610</v>
      </c>
      <c r="L72" s="33">
        <v>100000</v>
      </c>
      <c r="M72" s="33">
        <v>100000</v>
      </c>
      <c r="N72" s="34">
        <f t="shared" si="1"/>
        <v>317.61</v>
      </c>
      <c r="O72" s="34">
        <f t="shared" si="2"/>
        <v>100</v>
      </c>
      <c r="P72" s="34">
        <f t="shared" si="3"/>
        <v>100</v>
      </c>
    </row>
    <row r="73" spans="1:16" ht="20.7" customHeight="1">
      <c r="A73" s="3"/>
      <c r="B73" s="42" t="s">
        <v>32</v>
      </c>
      <c r="C73" s="42"/>
      <c r="D73" s="42"/>
      <c r="E73" s="42"/>
      <c r="F73" s="42"/>
      <c r="G73" s="42"/>
      <c r="H73" s="31" t="s">
        <v>89</v>
      </c>
      <c r="I73" s="32" t="s">
        <v>30</v>
      </c>
      <c r="J73" s="28"/>
      <c r="K73" s="33">
        <v>317610</v>
      </c>
      <c r="L73" s="33">
        <v>100000</v>
      </c>
      <c r="M73" s="33">
        <v>100000</v>
      </c>
      <c r="N73" s="34">
        <f t="shared" si="1"/>
        <v>317.61</v>
      </c>
      <c r="O73" s="34">
        <f t="shared" si="2"/>
        <v>100</v>
      </c>
      <c r="P73" s="34">
        <f t="shared" si="3"/>
        <v>100</v>
      </c>
    </row>
    <row r="74" spans="1:16" ht="12.75" customHeight="1">
      <c r="A74" s="3"/>
      <c r="B74" s="42" t="s">
        <v>88</v>
      </c>
      <c r="C74" s="42"/>
      <c r="D74" s="42"/>
      <c r="E74" s="42"/>
      <c r="F74" s="42"/>
      <c r="G74" s="42"/>
      <c r="H74" s="31" t="s">
        <v>87</v>
      </c>
      <c r="I74" s="32" t="s">
        <v>8</v>
      </c>
      <c r="J74" s="28"/>
      <c r="K74" s="33">
        <v>279337.7</v>
      </c>
      <c r="L74" s="33">
        <v>100000</v>
      </c>
      <c r="M74" s="33">
        <v>100000</v>
      </c>
      <c r="N74" s="34">
        <f t="shared" si="1"/>
        <v>279.33769999999998</v>
      </c>
      <c r="O74" s="34">
        <f t="shared" si="2"/>
        <v>100</v>
      </c>
      <c r="P74" s="34">
        <f t="shared" si="3"/>
        <v>100</v>
      </c>
    </row>
    <row r="75" spans="1:16" ht="26.25" customHeight="1">
      <c r="A75" s="3"/>
      <c r="B75" s="42" t="s">
        <v>34</v>
      </c>
      <c r="C75" s="42"/>
      <c r="D75" s="42"/>
      <c r="E75" s="42"/>
      <c r="F75" s="42"/>
      <c r="G75" s="42"/>
      <c r="H75" s="31" t="s">
        <v>87</v>
      </c>
      <c r="I75" s="32" t="s">
        <v>33</v>
      </c>
      <c r="J75" s="28"/>
      <c r="K75" s="33">
        <v>279337.7</v>
      </c>
      <c r="L75" s="33">
        <v>100000</v>
      </c>
      <c r="M75" s="33">
        <v>100000</v>
      </c>
      <c r="N75" s="34">
        <f t="shared" ref="N75:N138" si="4">K75/$M$6</f>
        <v>279.33769999999998</v>
      </c>
      <c r="O75" s="34">
        <f t="shared" ref="O75:O138" si="5">L75/$M$6</f>
        <v>100</v>
      </c>
      <c r="P75" s="34">
        <f t="shared" ref="P75:P138" si="6">M75/$M$6</f>
        <v>100</v>
      </c>
    </row>
    <row r="76" spans="1:16" ht="25.05" customHeight="1">
      <c r="A76" s="3"/>
      <c r="B76" s="42" t="s">
        <v>32</v>
      </c>
      <c r="C76" s="42"/>
      <c r="D76" s="42"/>
      <c r="E76" s="42"/>
      <c r="F76" s="42"/>
      <c r="G76" s="42"/>
      <c r="H76" s="31" t="s">
        <v>87</v>
      </c>
      <c r="I76" s="32" t="s">
        <v>30</v>
      </c>
      <c r="J76" s="28"/>
      <c r="K76" s="33">
        <v>279337.7</v>
      </c>
      <c r="L76" s="33">
        <v>100000</v>
      </c>
      <c r="M76" s="33">
        <v>100000</v>
      </c>
      <c r="N76" s="34">
        <f t="shared" si="4"/>
        <v>279.33769999999998</v>
      </c>
      <c r="O76" s="34">
        <f t="shared" si="5"/>
        <v>100</v>
      </c>
      <c r="P76" s="34">
        <f t="shared" si="6"/>
        <v>100</v>
      </c>
    </row>
    <row r="77" spans="1:16" ht="21.9" customHeight="1">
      <c r="A77" s="3"/>
      <c r="B77" s="42" t="s">
        <v>86</v>
      </c>
      <c r="C77" s="42"/>
      <c r="D77" s="42"/>
      <c r="E77" s="42"/>
      <c r="F77" s="42"/>
      <c r="G77" s="42"/>
      <c r="H77" s="31" t="s">
        <v>85</v>
      </c>
      <c r="I77" s="32" t="s">
        <v>8</v>
      </c>
      <c r="J77" s="28"/>
      <c r="K77" s="33">
        <v>29233</v>
      </c>
      <c r="L77" s="33">
        <v>100000</v>
      </c>
      <c r="M77" s="33">
        <v>100000</v>
      </c>
      <c r="N77" s="34">
        <f t="shared" si="4"/>
        <v>29.233000000000001</v>
      </c>
      <c r="O77" s="34">
        <f t="shared" si="5"/>
        <v>100</v>
      </c>
      <c r="P77" s="34">
        <f t="shared" si="6"/>
        <v>100</v>
      </c>
    </row>
    <row r="78" spans="1:16" ht="23.25" customHeight="1">
      <c r="A78" s="3"/>
      <c r="B78" s="42" t="s">
        <v>34</v>
      </c>
      <c r="C78" s="42"/>
      <c r="D78" s="42"/>
      <c r="E78" s="42"/>
      <c r="F78" s="42"/>
      <c r="G78" s="42"/>
      <c r="H78" s="31" t="s">
        <v>85</v>
      </c>
      <c r="I78" s="32" t="s">
        <v>33</v>
      </c>
      <c r="J78" s="28"/>
      <c r="K78" s="33">
        <v>29233</v>
      </c>
      <c r="L78" s="33">
        <v>100000</v>
      </c>
      <c r="M78" s="33">
        <v>100000</v>
      </c>
      <c r="N78" s="34">
        <f t="shared" si="4"/>
        <v>29.233000000000001</v>
      </c>
      <c r="O78" s="34">
        <f t="shared" si="5"/>
        <v>100</v>
      </c>
      <c r="P78" s="34">
        <f t="shared" si="6"/>
        <v>100</v>
      </c>
    </row>
    <row r="79" spans="1:16" ht="23.85" customHeight="1">
      <c r="A79" s="3"/>
      <c r="B79" s="42" t="s">
        <v>32</v>
      </c>
      <c r="C79" s="42"/>
      <c r="D79" s="42"/>
      <c r="E79" s="42"/>
      <c r="F79" s="42"/>
      <c r="G79" s="42"/>
      <c r="H79" s="31" t="s">
        <v>85</v>
      </c>
      <c r="I79" s="32" t="s">
        <v>30</v>
      </c>
      <c r="J79" s="28"/>
      <c r="K79" s="33">
        <v>29233</v>
      </c>
      <c r="L79" s="33">
        <v>100000</v>
      </c>
      <c r="M79" s="33">
        <v>100000</v>
      </c>
      <c r="N79" s="34">
        <f t="shared" si="4"/>
        <v>29.233000000000001</v>
      </c>
      <c r="O79" s="34">
        <f t="shared" si="5"/>
        <v>100</v>
      </c>
      <c r="P79" s="34">
        <f t="shared" si="6"/>
        <v>100</v>
      </c>
    </row>
    <row r="80" spans="1:16" ht="15" customHeight="1">
      <c r="A80" s="3"/>
      <c r="B80" s="42" t="s">
        <v>84</v>
      </c>
      <c r="C80" s="42"/>
      <c r="D80" s="42"/>
      <c r="E80" s="42"/>
      <c r="F80" s="42"/>
      <c r="G80" s="42"/>
      <c r="H80" s="31" t="s">
        <v>83</v>
      </c>
      <c r="I80" s="32" t="s">
        <v>8</v>
      </c>
      <c r="J80" s="28"/>
      <c r="K80" s="33">
        <v>134217.65</v>
      </c>
      <c r="L80" s="33">
        <v>100000</v>
      </c>
      <c r="M80" s="33">
        <v>150000</v>
      </c>
      <c r="N80" s="34">
        <f t="shared" si="4"/>
        <v>134.21764999999999</v>
      </c>
      <c r="O80" s="34">
        <f t="shared" si="5"/>
        <v>100</v>
      </c>
      <c r="P80" s="34">
        <f t="shared" si="6"/>
        <v>150</v>
      </c>
    </row>
    <row r="81" spans="1:16" ht="21.9" customHeight="1">
      <c r="A81" s="3"/>
      <c r="B81" s="42" t="s">
        <v>34</v>
      </c>
      <c r="C81" s="42"/>
      <c r="D81" s="42"/>
      <c r="E81" s="42"/>
      <c r="F81" s="42"/>
      <c r="G81" s="42"/>
      <c r="H81" s="31" t="s">
        <v>83</v>
      </c>
      <c r="I81" s="32" t="s">
        <v>33</v>
      </c>
      <c r="J81" s="28"/>
      <c r="K81" s="33">
        <v>134217.65</v>
      </c>
      <c r="L81" s="33">
        <v>100000</v>
      </c>
      <c r="M81" s="33">
        <v>150000</v>
      </c>
      <c r="N81" s="34">
        <f t="shared" si="4"/>
        <v>134.21764999999999</v>
      </c>
      <c r="O81" s="34">
        <f t="shared" si="5"/>
        <v>100</v>
      </c>
      <c r="P81" s="34">
        <f t="shared" si="6"/>
        <v>150</v>
      </c>
    </row>
    <row r="82" spans="1:16" ht="25.65" customHeight="1">
      <c r="A82" s="3"/>
      <c r="B82" s="42" t="s">
        <v>32</v>
      </c>
      <c r="C82" s="42"/>
      <c r="D82" s="42"/>
      <c r="E82" s="42"/>
      <c r="F82" s="42"/>
      <c r="G82" s="42"/>
      <c r="H82" s="31" t="s">
        <v>83</v>
      </c>
      <c r="I82" s="32" t="s">
        <v>30</v>
      </c>
      <c r="J82" s="28"/>
      <c r="K82" s="33">
        <v>134217.65</v>
      </c>
      <c r="L82" s="33">
        <v>100000</v>
      </c>
      <c r="M82" s="33">
        <v>150000</v>
      </c>
      <c r="N82" s="34">
        <f t="shared" si="4"/>
        <v>134.21764999999999</v>
      </c>
      <c r="O82" s="34">
        <f t="shared" si="5"/>
        <v>100</v>
      </c>
      <c r="P82" s="34">
        <f t="shared" si="6"/>
        <v>150</v>
      </c>
    </row>
    <row r="83" spans="1:16" ht="57.6" customHeight="1">
      <c r="A83" s="3"/>
      <c r="B83" s="42" t="s">
        <v>82</v>
      </c>
      <c r="C83" s="42"/>
      <c r="D83" s="42"/>
      <c r="E83" s="42"/>
      <c r="F83" s="42"/>
      <c r="G83" s="42"/>
      <c r="H83" s="31" t="s">
        <v>81</v>
      </c>
      <c r="I83" s="32" t="s">
        <v>8</v>
      </c>
      <c r="J83" s="28"/>
      <c r="K83" s="33">
        <v>35240.6</v>
      </c>
      <c r="L83" s="33">
        <v>0</v>
      </c>
      <c r="M83" s="33">
        <v>0</v>
      </c>
      <c r="N83" s="34">
        <f t="shared" si="4"/>
        <v>35.240600000000001</v>
      </c>
      <c r="O83" s="34">
        <f t="shared" si="5"/>
        <v>0</v>
      </c>
      <c r="P83" s="34">
        <f t="shared" si="6"/>
        <v>0</v>
      </c>
    </row>
    <row r="84" spans="1:16" ht="20.7" customHeight="1">
      <c r="A84" s="3"/>
      <c r="B84" s="42" t="s">
        <v>34</v>
      </c>
      <c r="C84" s="42"/>
      <c r="D84" s="42"/>
      <c r="E84" s="42"/>
      <c r="F84" s="42"/>
      <c r="G84" s="42"/>
      <c r="H84" s="31" t="s">
        <v>81</v>
      </c>
      <c r="I84" s="32" t="s">
        <v>33</v>
      </c>
      <c r="J84" s="28"/>
      <c r="K84" s="33">
        <v>35240.6</v>
      </c>
      <c r="L84" s="33">
        <v>0</v>
      </c>
      <c r="M84" s="33">
        <v>0</v>
      </c>
      <c r="N84" s="34">
        <f t="shared" si="4"/>
        <v>35.240600000000001</v>
      </c>
      <c r="O84" s="34">
        <f t="shared" si="5"/>
        <v>0</v>
      </c>
      <c r="P84" s="34">
        <f t="shared" si="6"/>
        <v>0</v>
      </c>
    </row>
    <row r="85" spans="1:16" ht="20.7" customHeight="1">
      <c r="A85" s="3"/>
      <c r="B85" s="42" t="s">
        <v>32</v>
      </c>
      <c r="C85" s="42"/>
      <c r="D85" s="42"/>
      <c r="E85" s="42"/>
      <c r="F85" s="42"/>
      <c r="G85" s="42"/>
      <c r="H85" s="31" t="s">
        <v>81</v>
      </c>
      <c r="I85" s="32" t="s">
        <v>30</v>
      </c>
      <c r="J85" s="28"/>
      <c r="K85" s="33">
        <v>35240.6</v>
      </c>
      <c r="L85" s="33">
        <v>0</v>
      </c>
      <c r="M85" s="33">
        <v>0</v>
      </c>
      <c r="N85" s="34">
        <f t="shared" si="4"/>
        <v>35.240600000000001</v>
      </c>
      <c r="O85" s="34">
        <f t="shared" si="5"/>
        <v>0</v>
      </c>
      <c r="P85" s="34">
        <f t="shared" si="6"/>
        <v>0</v>
      </c>
    </row>
    <row r="86" spans="1:16" ht="12.75" customHeight="1">
      <c r="A86" s="3"/>
      <c r="B86" s="42" t="s">
        <v>80</v>
      </c>
      <c r="C86" s="42"/>
      <c r="D86" s="42"/>
      <c r="E86" s="42"/>
      <c r="F86" s="42"/>
      <c r="G86" s="42"/>
      <c r="H86" s="31" t="s">
        <v>79</v>
      </c>
      <c r="I86" s="32" t="s">
        <v>8</v>
      </c>
      <c r="J86" s="28"/>
      <c r="K86" s="33">
        <v>336375</v>
      </c>
      <c r="L86" s="33">
        <v>0</v>
      </c>
      <c r="M86" s="33">
        <v>0</v>
      </c>
      <c r="N86" s="34">
        <f t="shared" si="4"/>
        <v>336.375</v>
      </c>
      <c r="O86" s="34">
        <f t="shared" si="5"/>
        <v>0</v>
      </c>
      <c r="P86" s="34">
        <f t="shared" si="6"/>
        <v>0</v>
      </c>
    </row>
    <row r="87" spans="1:16" ht="25.05" customHeight="1">
      <c r="A87" s="3"/>
      <c r="B87" s="42" t="s">
        <v>34</v>
      </c>
      <c r="C87" s="42"/>
      <c r="D87" s="42"/>
      <c r="E87" s="42"/>
      <c r="F87" s="42"/>
      <c r="G87" s="42"/>
      <c r="H87" s="31" t="s">
        <v>79</v>
      </c>
      <c r="I87" s="32" t="s">
        <v>33</v>
      </c>
      <c r="J87" s="28"/>
      <c r="K87" s="33">
        <v>336375</v>
      </c>
      <c r="L87" s="33">
        <v>0</v>
      </c>
      <c r="M87" s="33">
        <v>0</v>
      </c>
      <c r="N87" s="34">
        <f t="shared" si="4"/>
        <v>336.375</v>
      </c>
      <c r="O87" s="34">
        <f t="shared" si="5"/>
        <v>0</v>
      </c>
      <c r="P87" s="34">
        <f t="shared" si="6"/>
        <v>0</v>
      </c>
    </row>
    <row r="88" spans="1:16" ht="24.45" customHeight="1">
      <c r="A88" s="3"/>
      <c r="B88" s="42" t="s">
        <v>32</v>
      </c>
      <c r="C88" s="42"/>
      <c r="D88" s="42"/>
      <c r="E88" s="42"/>
      <c r="F88" s="42"/>
      <c r="G88" s="42"/>
      <c r="H88" s="31" t="s">
        <v>79</v>
      </c>
      <c r="I88" s="32" t="s">
        <v>30</v>
      </c>
      <c r="J88" s="28"/>
      <c r="K88" s="33">
        <v>336375</v>
      </c>
      <c r="L88" s="33">
        <v>0</v>
      </c>
      <c r="M88" s="33">
        <v>0</v>
      </c>
      <c r="N88" s="34">
        <f t="shared" si="4"/>
        <v>336.375</v>
      </c>
      <c r="O88" s="34">
        <f t="shared" si="5"/>
        <v>0</v>
      </c>
      <c r="P88" s="34">
        <f t="shared" si="6"/>
        <v>0</v>
      </c>
    </row>
    <row r="89" spans="1:16" ht="36.299999999999997" customHeight="1">
      <c r="A89" s="3"/>
      <c r="B89" s="42" t="s">
        <v>78</v>
      </c>
      <c r="C89" s="42"/>
      <c r="D89" s="42"/>
      <c r="E89" s="42"/>
      <c r="F89" s="42"/>
      <c r="G89" s="42"/>
      <c r="H89" s="31" t="s">
        <v>77</v>
      </c>
      <c r="I89" s="32" t="s">
        <v>8</v>
      </c>
      <c r="J89" s="28"/>
      <c r="K89" s="33">
        <v>1039893.2</v>
      </c>
      <c r="L89" s="33">
        <v>0</v>
      </c>
      <c r="M89" s="33">
        <v>0</v>
      </c>
      <c r="N89" s="34">
        <f t="shared" si="4"/>
        <v>1039.8932</v>
      </c>
      <c r="O89" s="34">
        <f t="shared" si="5"/>
        <v>0</v>
      </c>
      <c r="P89" s="34">
        <f t="shared" si="6"/>
        <v>0</v>
      </c>
    </row>
    <row r="90" spans="1:16" ht="20.7" customHeight="1">
      <c r="A90" s="3"/>
      <c r="B90" s="42" t="s">
        <v>34</v>
      </c>
      <c r="C90" s="42"/>
      <c r="D90" s="42"/>
      <c r="E90" s="42"/>
      <c r="F90" s="42"/>
      <c r="G90" s="42"/>
      <c r="H90" s="31" t="s">
        <v>77</v>
      </c>
      <c r="I90" s="32" t="s">
        <v>33</v>
      </c>
      <c r="J90" s="28"/>
      <c r="K90" s="33">
        <v>1039893.2</v>
      </c>
      <c r="L90" s="33">
        <v>0</v>
      </c>
      <c r="M90" s="33">
        <v>0</v>
      </c>
      <c r="N90" s="34">
        <f t="shared" si="4"/>
        <v>1039.8932</v>
      </c>
      <c r="O90" s="34">
        <f t="shared" si="5"/>
        <v>0</v>
      </c>
      <c r="P90" s="34">
        <f t="shared" si="6"/>
        <v>0</v>
      </c>
    </row>
    <row r="91" spans="1:16" ht="20.7" customHeight="1">
      <c r="A91" s="3"/>
      <c r="B91" s="42" t="s">
        <v>32</v>
      </c>
      <c r="C91" s="42"/>
      <c r="D91" s="42"/>
      <c r="E91" s="42"/>
      <c r="F91" s="42"/>
      <c r="G91" s="42"/>
      <c r="H91" s="31" t="s">
        <v>77</v>
      </c>
      <c r="I91" s="32" t="s">
        <v>30</v>
      </c>
      <c r="J91" s="28"/>
      <c r="K91" s="33">
        <v>1039893.2</v>
      </c>
      <c r="L91" s="33">
        <v>0</v>
      </c>
      <c r="M91" s="33">
        <v>0</v>
      </c>
      <c r="N91" s="34">
        <f t="shared" si="4"/>
        <v>1039.8932</v>
      </c>
      <c r="O91" s="34">
        <f t="shared" si="5"/>
        <v>0</v>
      </c>
      <c r="P91" s="34">
        <f t="shared" si="6"/>
        <v>0</v>
      </c>
    </row>
    <row r="92" spans="1:16" ht="20.7" customHeight="1">
      <c r="A92" s="3"/>
      <c r="B92" s="42" t="s">
        <v>76</v>
      </c>
      <c r="C92" s="42"/>
      <c r="D92" s="42"/>
      <c r="E92" s="42"/>
      <c r="F92" s="42"/>
      <c r="G92" s="42"/>
      <c r="H92" s="31" t="s">
        <v>75</v>
      </c>
      <c r="I92" s="32" t="s">
        <v>8</v>
      </c>
      <c r="J92" s="28"/>
      <c r="K92" s="33">
        <v>100000</v>
      </c>
      <c r="L92" s="33">
        <v>100000</v>
      </c>
      <c r="M92" s="33">
        <v>200000</v>
      </c>
      <c r="N92" s="34">
        <f t="shared" si="4"/>
        <v>100</v>
      </c>
      <c r="O92" s="34">
        <f t="shared" si="5"/>
        <v>100</v>
      </c>
      <c r="P92" s="34">
        <f t="shared" si="6"/>
        <v>200</v>
      </c>
    </row>
    <row r="93" spans="1:16" ht="20.7" customHeight="1">
      <c r="A93" s="3"/>
      <c r="B93" s="42" t="s">
        <v>34</v>
      </c>
      <c r="C93" s="42"/>
      <c r="D93" s="42"/>
      <c r="E93" s="42"/>
      <c r="F93" s="42"/>
      <c r="G93" s="42"/>
      <c r="H93" s="31" t="s">
        <v>75</v>
      </c>
      <c r="I93" s="32" t="s">
        <v>33</v>
      </c>
      <c r="J93" s="28"/>
      <c r="K93" s="33">
        <v>100000</v>
      </c>
      <c r="L93" s="33">
        <v>100000</v>
      </c>
      <c r="M93" s="33">
        <v>200000</v>
      </c>
      <c r="N93" s="34">
        <f t="shared" si="4"/>
        <v>100</v>
      </c>
      <c r="O93" s="34">
        <f t="shared" si="5"/>
        <v>100</v>
      </c>
      <c r="P93" s="34">
        <f t="shared" si="6"/>
        <v>200</v>
      </c>
    </row>
    <row r="94" spans="1:16" ht="20.7" customHeight="1">
      <c r="A94" s="3"/>
      <c r="B94" s="42" t="s">
        <v>32</v>
      </c>
      <c r="C94" s="42"/>
      <c r="D94" s="42"/>
      <c r="E94" s="42"/>
      <c r="F94" s="42"/>
      <c r="G94" s="42"/>
      <c r="H94" s="31" t="s">
        <v>75</v>
      </c>
      <c r="I94" s="32" t="s">
        <v>30</v>
      </c>
      <c r="J94" s="28"/>
      <c r="K94" s="33">
        <v>100000</v>
      </c>
      <c r="L94" s="33">
        <v>100000</v>
      </c>
      <c r="M94" s="33">
        <v>200000</v>
      </c>
      <c r="N94" s="34">
        <f t="shared" si="4"/>
        <v>100</v>
      </c>
      <c r="O94" s="34">
        <f t="shared" si="5"/>
        <v>100</v>
      </c>
      <c r="P94" s="34">
        <f t="shared" si="6"/>
        <v>200</v>
      </c>
    </row>
    <row r="95" spans="1:16" ht="24.45" customHeight="1">
      <c r="A95" s="3"/>
      <c r="B95" s="42" t="s">
        <v>74</v>
      </c>
      <c r="C95" s="42"/>
      <c r="D95" s="42"/>
      <c r="E95" s="42"/>
      <c r="F95" s="42"/>
      <c r="G95" s="42"/>
      <c r="H95" s="31" t="s">
        <v>73</v>
      </c>
      <c r="I95" s="32" t="s">
        <v>8</v>
      </c>
      <c r="J95" s="28"/>
      <c r="K95" s="33">
        <v>10000000</v>
      </c>
      <c r="L95" s="33">
        <v>0</v>
      </c>
      <c r="M95" s="33">
        <v>0</v>
      </c>
      <c r="N95" s="34">
        <f t="shared" si="4"/>
        <v>10000</v>
      </c>
      <c r="O95" s="34">
        <f t="shared" si="5"/>
        <v>0</v>
      </c>
      <c r="P95" s="34">
        <f t="shared" si="6"/>
        <v>0</v>
      </c>
    </row>
    <row r="96" spans="1:16" ht="24.45" customHeight="1">
      <c r="A96" s="3"/>
      <c r="B96" s="42" t="s">
        <v>34</v>
      </c>
      <c r="C96" s="42"/>
      <c r="D96" s="42"/>
      <c r="E96" s="42"/>
      <c r="F96" s="42"/>
      <c r="G96" s="42"/>
      <c r="H96" s="31" t="s">
        <v>73</v>
      </c>
      <c r="I96" s="32" t="s">
        <v>33</v>
      </c>
      <c r="J96" s="28"/>
      <c r="K96" s="33">
        <v>10000000</v>
      </c>
      <c r="L96" s="33">
        <v>0</v>
      </c>
      <c r="M96" s="33">
        <v>0</v>
      </c>
      <c r="N96" s="34">
        <f t="shared" si="4"/>
        <v>10000</v>
      </c>
      <c r="O96" s="34">
        <f t="shared" si="5"/>
        <v>0</v>
      </c>
      <c r="P96" s="34">
        <f t="shared" si="6"/>
        <v>0</v>
      </c>
    </row>
    <row r="97" spans="1:16" ht="23.85" customHeight="1">
      <c r="A97" s="3"/>
      <c r="B97" s="42" t="s">
        <v>32</v>
      </c>
      <c r="C97" s="42"/>
      <c r="D97" s="42"/>
      <c r="E97" s="42"/>
      <c r="F97" s="42"/>
      <c r="G97" s="42"/>
      <c r="H97" s="31" t="s">
        <v>73</v>
      </c>
      <c r="I97" s="32" t="s">
        <v>30</v>
      </c>
      <c r="J97" s="28"/>
      <c r="K97" s="33">
        <v>10000000</v>
      </c>
      <c r="L97" s="33">
        <v>0</v>
      </c>
      <c r="M97" s="33">
        <v>0</v>
      </c>
      <c r="N97" s="34">
        <f t="shared" si="4"/>
        <v>10000</v>
      </c>
      <c r="O97" s="34">
        <f t="shared" si="5"/>
        <v>0</v>
      </c>
      <c r="P97" s="34">
        <f t="shared" si="6"/>
        <v>0</v>
      </c>
    </row>
    <row r="98" spans="1:16" ht="46.95" customHeight="1">
      <c r="A98" s="3"/>
      <c r="B98" s="42" t="s">
        <v>72</v>
      </c>
      <c r="C98" s="42"/>
      <c r="D98" s="42"/>
      <c r="E98" s="42"/>
      <c r="F98" s="42"/>
      <c r="G98" s="42"/>
      <c r="H98" s="31" t="s">
        <v>71</v>
      </c>
      <c r="I98" s="32" t="s">
        <v>8</v>
      </c>
      <c r="J98" s="28"/>
      <c r="K98" s="33">
        <v>154000</v>
      </c>
      <c r="L98" s="33">
        <v>0</v>
      </c>
      <c r="M98" s="33">
        <v>0</v>
      </c>
      <c r="N98" s="34">
        <f t="shared" si="4"/>
        <v>154</v>
      </c>
      <c r="O98" s="34">
        <f t="shared" si="5"/>
        <v>0</v>
      </c>
      <c r="P98" s="34">
        <f t="shared" si="6"/>
        <v>0</v>
      </c>
    </row>
    <row r="99" spans="1:16" ht="25.65" customHeight="1">
      <c r="A99" s="3"/>
      <c r="B99" s="42" t="s">
        <v>34</v>
      </c>
      <c r="C99" s="42"/>
      <c r="D99" s="42"/>
      <c r="E99" s="42"/>
      <c r="F99" s="42"/>
      <c r="G99" s="42"/>
      <c r="H99" s="31" t="s">
        <v>71</v>
      </c>
      <c r="I99" s="32" t="s">
        <v>33</v>
      </c>
      <c r="J99" s="28"/>
      <c r="K99" s="33">
        <v>154000</v>
      </c>
      <c r="L99" s="33">
        <v>0</v>
      </c>
      <c r="M99" s="33">
        <v>0</v>
      </c>
      <c r="N99" s="34">
        <f t="shared" si="4"/>
        <v>154</v>
      </c>
      <c r="O99" s="34">
        <f t="shared" si="5"/>
        <v>0</v>
      </c>
      <c r="P99" s="34">
        <f t="shared" si="6"/>
        <v>0</v>
      </c>
    </row>
    <row r="100" spans="1:16" ht="27" customHeight="1">
      <c r="A100" s="3"/>
      <c r="B100" s="42" t="s">
        <v>32</v>
      </c>
      <c r="C100" s="42"/>
      <c r="D100" s="42"/>
      <c r="E100" s="42"/>
      <c r="F100" s="42"/>
      <c r="G100" s="42"/>
      <c r="H100" s="31" t="s">
        <v>71</v>
      </c>
      <c r="I100" s="32" t="s">
        <v>30</v>
      </c>
      <c r="J100" s="28"/>
      <c r="K100" s="33">
        <v>154000</v>
      </c>
      <c r="L100" s="33">
        <v>0</v>
      </c>
      <c r="M100" s="33">
        <v>0</v>
      </c>
      <c r="N100" s="34">
        <f t="shared" si="4"/>
        <v>154</v>
      </c>
      <c r="O100" s="34">
        <f t="shared" si="5"/>
        <v>0</v>
      </c>
      <c r="P100" s="34">
        <f t="shared" si="6"/>
        <v>0</v>
      </c>
    </row>
    <row r="101" spans="1:16" ht="45.75" customHeight="1">
      <c r="A101" s="3"/>
      <c r="B101" s="42" t="s">
        <v>70</v>
      </c>
      <c r="C101" s="42"/>
      <c r="D101" s="42"/>
      <c r="E101" s="42"/>
      <c r="F101" s="42"/>
      <c r="G101" s="42"/>
      <c r="H101" s="31" t="s">
        <v>69</v>
      </c>
      <c r="I101" s="32" t="s">
        <v>8</v>
      </c>
      <c r="J101" s="28"/>
      <c r="K101" s="33">
        <v>80000</v>
      </c>
      <c r="L101" s="33">
        <v>0</v>
      </c>
      <c r="M101" s="33">
        <v>0</v>
      </c>
      <c r="N101" s="34">
        <f t="shared" si="4"/>
        <v>80</v>
      </c>
      <c r="O101" s="34">
        <f t="shared" si="5"/>
        <v>0</v>
      </c>
      <c r="P101" s="34">
        <f t="shared" si="6"/>
        <v>0</v>
      </c>
    </row>
    <row r="102" spans="1:16" ht="23.85" customHeight="1">
      <c r="A102" s="3"/>
      <c r="B102" s="42" t="s">
        <v>34</v>
      </c>
      <c r="C102" s="42"/>
      <c r="D102" s="42"/>
      <c r="E102" s="42"/>
      <c r="F102" s="42"/>
      <c r="G102" s="42"/>
      <c r="H102" s="31" t="s">
        <v>69</v>
      </c>
      <c r="I102" s="32" t="s">
        <v>33</v>
      </c>
      <c r="J102" s="28"/>
      <c r="K102" s="33">
        <v>80000</v>
      </c>
      <c r="L102" s="33">
        <v>0</v>
      </c>
      <c r="M102" s="33">
        <v>0</v>
      </c>
      <c r="N102" s="34">
        <f t="shared" si="4"/>
        <v>80</v>
      </c>
      <c r="O102" s="34">
        <f t="shared" si="5"/>
        <v>0</v>
      </c>
      <c r="P102" s="34">
        <f t="shared" si="6"/>
        <v>0</v>
      </c>
    </row>
    <row r="103" spans="1:16" ht="24.45" customHeight="1">
      <c r="A103" s="3"/>
      <c r="B103" s="42" t="s">
        <v>32</v>
      </c>
      <c r="C103" s="42"/>
      <c r="D103" s="42"/>
      <c r="E103" s="42"/>
      <c r="F103" s="42"/>
      <c r="G103" s="42"/>
      <c r="H103" s="31" t="s">
        <v>69</v>
      </c>
      <c r="I103" s="32" t="s">
        <v>30</v>
      </c>
      <c r="J103" s="28"/>
      <c r="K103" s="33">
        <v>80000</v>
      </c>
      <c r="L103" s="33">
        <v>0</v>
      </c>
      <c r="M103" s="33">
        <v>0</v>
      </c>
      <c r="N103" s="34">
        <f t="shared" si="4"/>
        <v>80</v>
      </c>
      <c r="O103" s="34">
        <f t="shared" si="5"/>
        <v>0</v>
      </c>
      <c r="P103" s="34">
        <f t="shared" si="6"/>
        <v>0</v>
      </c>
    </row>
    <row r="104" spans="1:16" ht="56.4" customHeight="1">
      <c r="A104" s="3"/>
      <c r="B104" s="42" t="s">
        <v>68</v>
      </c>
      <c r="C104" s="42"/>
      <c r="D104" s="42"/>
      <c r="E104" s="42"/>
      <c r="F104" s="42"/>
      <c r="G104" s="42"/>
      <c r="H104" s="31" t="s">
        <v>67</v>
      </c>
      <c r="I104" s="32" t="s">
        <v>8</v>
      </c>
      <c r="J104" s="28"/>
      <c r="K104" s="33">
        <v>220000</v>
      </c>
      <c r="L104" s="33">
        <v>0</v>
      </c>
      <c r="M104" s="33">
        <v>0</v>
      </c>
      <c r="N104" s="34">
        <f t="shared" si="4"/>
        <v>220</v>
      </c>
      <c r="O104" s="34">
        <f t="shared" si="5"/>
        <v>0</v>
      </c>
      <c r="P104" s="34">
        <f t="shared" si="6"/>
        <v>0</v>
      </c>
    </row>
    <row r="105" spans="1:16" ht="26.25" customHeight="1">
      <c r="A105" s="3"/>
      <c r="B105" s="42" t="s">
        <v>34</v>
      </c>
      <c r="C105" s="42"/>
      <c r="D105" s="42"/>
      <c r="E105" s="42"/>
      <c r="F105" s="42"/>
      <c r="G105" s="42"/>
      <c r="H105" s="31" t="s">
        <v>67</v>
      </c>
      <c r="I105" s="32" t="s">
        <v>33</v>
      </c>
      <c r="J105" s="28"/>
      <c r="K105" s="33">
        <v>220000</v>
      </c>
      <c r="L105" s="33">
        <v>0</v>
      </c>
      <c r="M105" s="33">
        <v>0</v>
      </c>
      <c r="N105" s="34">
        <f t="shared" si="4"/>
        <v>220</v>
      </c>
      <c r="O105" s="34">
        <f t="shared" si="5"/>
        <v>0</v>
      </c>
      <c r="P105" s="34">
        <f t="shared" si="6"/>
        <v>0</v>
      </c>
    </row>
    <row r="106" spans="1:16" ht="27.6" customHeight="1">
      <c r="A106" s="3"/>
      <c r="B106" s="42" t="s">
        <v>32</v>
      </c>
      <c r="C106" s="42"/>
      <c r="D106" s="42"/>
      <c r="E106" s="42"/>
      <c r="F106" s="42"/>
      <c r="G106" s="42"/>
      <c r="H106" s="31" t="s">
        <v>67</v>
      </c>
      <c r="I106" s="32" t="s">
        <v>30</v>
      </c>
      <c r="J106" s="28"/>
      <c r="K106" s="33">
        <v>220000</v>
      </c>
      <c r="L106" s="33">
        <v>0</v>
      </c>
      <c r="M106" s="33">
        <v>0</v>
      </c>
      <c r="N106" s="34">
        <f t="shared" si="4"/>
        <v>220</v>
      </c>
      <c r="O106" s="34">
        <f t="shared" si="5"/>
        <v>0</v>
      </c>
      <c r="P106" s="34">
        <f t="shared" si="6"/>
        <v>0</v>
      </c>
    </row>
    <row r="107" spans="1:16" ht="60.15" customHeight="1">
      <c r="A107" s="3"/>
      <c r="B107" s="43" t="s">
        <v>66</v>
      </c>
      <c r="C107" s="43"/>
      <c r="D107" s="43"/>
      <c r="E107" s="43"/>
      <c r="F107" s="43"/>
      <c r="G107" s="43"/>
      <c r="H107" s="26" t="s">
        <v>65</v>
      </c>
      <c r="I107" s="27" t="s">
        <v>8</v>
      </c>
      <c r="J107" s="28"/>
      <c r="K107" s="29">
        <v>44570.5</v>
      </c>
      <c r="L107" s="29">
        <v>50000</v>
      </c>
      <c r="M107" s="29">
        <v>50000</v>
      </c>
      <c r="N107" s="30">
        <f t="shared" si="4"/>
        <v>44.570500000000003</v>
      </c>
      <c r="O107" s="30">
        <f t="shared" si="5"/>
        <v>50</v>
      </c>
      <c r="P107" s="30">
        <f t="shared" si="6"/>
        <v>50</v>
      </c>
    </row>
    <row r="108" spans="1:16" ht="50.7" customHeight="1">
      <c r="A108" s="3"/>
      <c r="B108" s="42" t="s">
        <v>64</v>
      </c>
      <c r="C108" s="42"/>
      <c r="D108" s="42"/>
      <c r="E108" s="42"/>
      <c r="F108" s="42"/>
      <c r="G108" s="42"/>
      <c r="H108" s="31" t="s">
        <v>63</v>
      </c>
      <c r="I108" s="32" t="s">
        <v>8</v>
      </c>
      <c r="J108" s="28"/>
      <c r="K108" s="33">
        <v>44570.5</v>
      </c>
      <c r="L108" s="33">
        <v>50000</v>
      </c>
      <c r="M108" s="33">
        <v>50000</v>
      </c>
      <c r="N108" s="34">
        <f t="shared" si="4"/>
        <v>44.570500000000003</v>
      </c>
      <c r="O108" s="34">
        <f t="shared" si="5"/>
        <v>50</v>
      </c>
      <c r="P108" s="34">
        <f t="shared" si="6"/>
        <v>50</v>
      </c>
    </row>
    <row r="109" spans="1:16" ht="20.7" customHeight="1">
      <c r="A109" s="3"/>
      <c r="B109" s="42" t="s">
        <v>34</v>
      </c>
      <c r="C109" s="42"/>
      <c r="D109" s="42"/>
      <c r="E109" s="42"/>
      <c r="F109" s="42"/>
      <c r="G109" s="42"/>
      <c r="H109" s="31" t="s">
        <v>63</v>
      </c>
      <c r="I109" s="32" t="s">
        <v>33</v>
      </c>
      <c r="J109" s="28"/>
      <c r="K109" s="33">
        <v>44570.5</v>
      </c>
      <c r="L109" s="33">
        <v>50000</v>
      </c>
      <c r="M109" s="33">
        <v>50000</v>
      </c>
      <c r="N109" s="34">
        <f t="shared" si="4"/>
        <v>44.570500000000003</v>
      </c>
      <c r="O109" s="34">
        <f t="shared" si="5"/>
        <v>50</v>
      </c>
      <c r="P109" s="34">
        <f t="shared" si="6"/>
        <v>50</v>
      </c>
    </row>
    <row r="110" spans="1:16" ht="20.7" customHeight="1">
      <c r="A110" s="3"/>
      <c r="B110" s="42" t="s">
        <v>32</v>
      </c>
      <c r="C110" s="42"/>
      <c r="D110" s="42"/>
      <c r="E110" s="42"/>
      <c r="F110" s="42"/>
      <c r="G110" s="42"/>
      <c r="H110" s="31" t="s">
        <v>63</v>
      </c>
      <c r="I110" s="32" t="s">
        <v>30</v>
      </c>
      <c r="J110" s="28"/>
      <c r="K110" s="33">
        <v>44570.5</v>
      </c>
      <c r="L110" s="33">
        <v>50000</v>
      </c>
      <c r="M110" s="33">
        <v>50000</v>
      </c>
      <c r="N110" s="34">
        <f t="shared" si="4"/>
        <v>44.570500000000003</v>
      </c>
      <c r="O110" s="34">
        <f t="shared" si="5"/>
        <v>50</v>
      </c>
      <c r="P110" s="34">
        <f t="shared" si="6"/>
        <v>50</v>
      </c>
    </row>
    <row r="111" spans="1:16" ht="46.35" customHeight="1">
      <c r="A111" s="3"/>
      <c r="B111" s="52" t="s">
        <v>148</v>
      </c>
      <c r="C111" s="43"/>
      <c r="D111" s="43"/>
      <c r="E111" s="43"/>
      <c r="F111" s="43"/>
      <c r="G111" s="43"/>
      <c r="H111" s="26" t="s">
        <v>62</v>
      </c>
      <c r="I111" s="27" t="s">
        <v>8</v>
      </c>
      <c r="J111" s="28"/>
      <c r="K111" s="29">
        <v>83000</v>
      </c>
      <c r="L111" s="29">
        <v>179600</v>
      </c>
      <c r="M111" s="29">
        <v>160000</v>
      </c>
      <c r="N111" s="30">
        <f t="shared" si="4"/>
        <v>83</v>
      </c>
      <c r="O111" s="30">
        <f t="shared" si="5"/>
        <v>179.6</v>
      </c>
      <c r="P111" s="30">
        <f t="shared" si="6"/>
        <v>160</v>
      </c>
    </row>
    <row r="112" spans="1:16" ht="12.75" customHeight="1">
      <c r="A112" s="3"/>
      <c r="B112" s="42" t="s">
        <v>61</v>
      </c>
      <c r="C112" s="42"/>
      <c r="D112" s="42"/>
      <c r="E112" s="42"/>
      <c r="F112" s="42"/>
      <c r="G112" s="42"/>
      <c r="H112" s="31" t="s">
        <v>60</v>
      </c>
      <c r="I112" s="32" t="s">
        <v>8</v>
      </c>
      <c r="J112" s="28"/>
      <c r="K112" s="33">
        <v>83000</v>
      </c>
      <c r="L112" s="33">
        <v>169600</v>
      </c>
      <c r="M112" s="33">
        <v>150000</v>
      </c>
      <c r="N112" s="34">
        <f t="shared" si="4"/>
        <v>83</v>
      </c>
      <c r="O112" s="34">
        <f t="shared" si="5"/>
        <v>169.6</v>
      </c>
      <c r="P112" s="34">
        <f t="shared" si="6"/>
        <v>150</v>
      </c>
    </row>
    <row r="113" spans="1:16" ht="20.7" customHeight="1">
      <c r="A113" s="3"/>
      <c r="B113" s="42" t="s">
        <v>34</v>
      </c>
      <c r="C113" s="42"/>
      <c r="D113" s="42"/>
      <c r="E113" s="42"/>
      <c r="F113" s="42"/>
      <c r="G113" s="42"/>
      <c r="H113" s="31" t="s">
        <v>60</v>
      </c>
      <c r="I113" s="32" t="s">
        <v>33</v>
      </c>
      <c r="J113" s="28"/>
      <c r="K113" s="33">
        <v>83000</v>
      </c>
      <c r="L113" s="33">
        <v>169600</v>
      </c>
      <c r="M113" s="33">
        <v>150000</v>
      </c>
      <c r="N113" s="34">
        <f t="shared" si="4"/>
        <v>83</v>
      </c>
      <c r="O113" s="34">
        <f t="shared" si="5"/>
        <v>169.6</v>
      </c>
      <c r="P113" s="34">
        <f t="shared" si="6"/>
        <v>150</v>
      </c>
    </row>
    <row r="114" spans="1:16" ht="20.7" customHeight="1">
      <c r="A114" s="3"/>
      <c r="B114" s="42" t="s">
        <v>32</v>
      </c>
      <c r="C114" s="42"/>
      <c r="D114" s="42"/>
      <c r="E114" s="42"/>
      <c r="F114" s="42"/>
      <c r="G114" s="42"/>
      <c r="H114" s="31" t="s">
        <v>60</v>
      </c>
      <c r="I114" s="32" t="s">
        <v>30</v>
      </c>
      <c r="J114" s="28"/>
      <c r="K114" s="33">
        <v>83000</v>
      </c>
      <c r="L114" s="33">
        <v>169600</v>
      </c>
      <c r="M114" s="33">
        <v>150000</v>
      </c>
      <c r="N114" s="34">
        <f t="shared" si="4"/>
        <v>83</v>
      </c>
      <c r="O114" s="34">
        <f t="shared" si="5"/>
        <v>169.6</v>
      </c>
      <c r="P114" s="34">
        <f t="shared" si="6"/>
        <v>150</v>
      </c>
    </row>
    <row r="115" spans="1:16" ht="20.7" customHeight="1">
      <c r="A115" s="3"/>
      <c r="B115" s="42" t="s">
        <v>59</v>
      </c>
      <c r="C115" s="42"/>
      <c r="D115" s="42"/>
      <c r="E115" s="42"/>
      <c r="F115" s="42"/>
      <c r="G115" s="42"/>
      <c r="H115" s="31" t="s">
        <v>58</v>
      </c>
      <c r="I115" s="32" t="s">
        <v>8</v>
      </c>
      <c r="J115" s="28"/>
      <c r="K115" s="33">
        <v>0</v>
      </c>
      <c r="L115" s="33">
        <v>10000</v>
      </c>
      <c r="M115" s="33">
        <v>10000</v>
      </c>
      <c r="N115" s="34">
        <f t="shared" si="4"/>
        <v>0</v>
      </c>
      <c r="O115" s="34">
        <f t="shared" si="5"/>
        <v>10</v>
      </c>
      <c r="P115" s="34">
        <f t="shared" si="6"/>
        <v>10</v>
      </c>
    </row>
    <row r="116" spans="1:16" ht="20.7" customHeight="1">
      <c r="A116" s="3"/>
      <c r="B116" s="42" t="s">
        <v>34</v>
      </c>
      <c r="C116" s="42"/>
      <c r="D116" s="42"/>
      <c r="E116" s="42"/>
      <c r="F116" s="42"/>
      <c r="G116" s="42"/>
      <c r="H116" s="31" t="s">
        <v>58</v>
      </c>
      <c r="I116" s="32" t="s">
        <v>33</v>
      </c>
      <c r="J116" s="28"/>
      <c r="K116" s="33">
        <v>0</v>
      </c>
      <c r="L116" s="33">
        <v>10000</v>
      </c>
      <c r="M116" s="33">
        <v>10000</v>
      </c>
      <c r="N116" s="34">
        <f t="shared" si="4"/>
        <v>0</v>
      </c>
      <c r="O116" s="34">
        <f t="shared" si="5"/>
        <v>10</v>
      </c>
      <c r="P116" s="34">
        <f t="shared" si="6"/>
        <v>10</v>
      </c>
    </row>
    <row r="117" spans="1:16" ht="20.7" customHeight="1">
      <c r="A117" s="3"/>
      <c r="B117" s="42" t="s">
        <v>32</v>
      </c>
      <c r="C117" s="42"/>
      <c r="D117" s="42"/>
      <c r="E117" s="42"/>
      <c r="F117" s="42"/>
      <c r="G117" s="42"/>
      <c r="H117" s="31" t="s">
        <v>58</v>
      </c>
      <c r="I117" s="32" t="s">
        <v>30</v>
      </c>
      <c r="J117" s="28"/>
      <c r="K117" s="33">
        <v>0</v>
      </c>
      <c r="L117" s="33">
        <v>10000</v>
      </c>
      <c r="M117" s="33">
        <v>10000</v>
      </c>
      <c r="N117" s="34">
        <f t="shared" si="4"/>
        <v>0</v>
      </c>
      <c r="O117" s="34">
        <f t="shared" si="5"/>
        <v>10</v>
      </c>
      <c r="P117" s="34">
        <f t="shared" si="6"/>
        <v>10</v>
      </c>
    </row>
    <row r="118" spans="1:16" ht="40.65" customHeight="1">
      <c r="A118" s="3"/>
      <c r="B118" s="43" t="s">
        <v>57</v>
      </c>
      <c r="C118" s="43"/>
      <c r="D118" s="43"/>
      <c r="E118" s="43"/>
      <c r="F118" s="43"/>
      <c r="G118" s="43"/>
      <c r="H118" s="26" t="s">
        <v>56</v>
      </c>
      <c r="I118" s="27" t="s">
        <v>8</v>
      </c>
      <c r="J118" s="28"/>
      <c r="K118" s="29">
        <v>8450</v>
      </c>
      <c r="L118" s="29">
        <v>79000</v>
      </c>
      <c r="M118" s="29">
        <v>79000</v>
      </c>
      <c r="N118" s="30">
        <f t="shared" si="4"/>
        <v>8.4499999999999993</v>
      </c>
      <c r="O118" s="30">
        <f t="shared" si="5"/>
        <v>79</v>
      </c>
      <c r="P118" s="30">
        <f t="shared" si="6"/>
        <v>79</v>
      </c>
    </row>
    <row r="119" spans="1:16" ht="35.1" customHeight="1">
      <c r="A119" s="3"/>
      <c r="B119" s="42" t="s">
        <v>55</v>
      </c>
      <c r="C119" s="42"/>
      <c r="D119" s="42"/>
      <c r="E119" s="42"/>
      <c r="F119" s="42"/>
      <c r="G119" s="42"/>
      <c r="H119" s="31" t="s">
        <v>54</v>
      </c>
      <c r="I119" s="32" t="s">
        <v>8</v>
      </c>
      <c r="J119" s="28"/>
      <c r="K119" s="33">
        <v>8450</v>
      </c>
      <c r="L119" s="33">
        <v>79000</v>
      </c>
      <c r="M119" s="33">
        <v>79000</v>
      </c>
      <c r="N119" s="34">
        <f t="shared" si="4"/>
        <v>8.4499999999999993</v>
      </c>
      <c r="O119" s="34">
        <f t="shared" si="5"/>
        <v>79</v>
      </c>
      <c r="P119" s="34">
        <f t="shared" si="6"/>
        <v>79</v>
      </c>
    </row>
    <row r="120" spans="1:16" ht="40.65" customHeight="1">
      <c r="A120" s="3"/>
      <c r="B120" s="42" t="s">
        <v>53</v>
      </c>
      <c r="C120" s="42"/>
      <c r="D120" s="42"/>
      <c r="E120" s="42"/>
      <c r="F120" s="42"/>
      <c r="G120" s="42"/>
      <c r="H120" s="31" t="s">
        <v>52</v>
      </c>
      <c r="I120" s="32" t="s">
        <v>8</v>
      </c>
      <c r="J120" s="28"/>
      <c r="K120" s="33">
        <v>2550</v>
      </c>
      <c r="L120" s="33">
        <v>79000</v>
      </c>
      <c r="M120" s="33">
        <v>79000</v>
      </c>
      <c r="N120" s="34">
        <f t="shared" si="4"/>
        <v>2.5499999999999998</v>
      </c>
      <c r="O120" s="34">
        <f t="shared" si="5"/>
        <v>79</v>
      </c>
      <c r="P120" s="34">
        <f t="shared" si="6"/>
        <v>79</v>
      </c>
    </row>
    <row r="121" spans="1:16" ht="20.7" customHeight="1">
      <c r="A121" s="3"/>
      <c r="B121" s="42" t="s">
        <v>34</v>
      </c>
      <c r="C121" s="42"/>
      <c r="D121" s="42"/>
      <c r="E121" s="42"/>
      <c r="F121" s="42"/>
      <c r="G121" s="42"/>
      <c r="H121" s="31" t="s">
        <v>52</v>
      </c>
      <c r="I121" s="32" t="s">
        <v>33</v>
      </c>
      <c r="J121" s="28"/>
      <c r="K121" s="33">
        <v>2550</v>
      </c>
      <c r="L121" s="33">
        <v>79000</v>
      </c>
      <c r="M121" s="33">
        <v>79000</v>
      </c>
      <c r="N121" s="34">
        <f t="shared" si="4"/>
        <v>2.5499999999999998</v>
      </c>
      <c r="O121" s="34">
        <f t="shared" si="5"/>
        <v>79</v>
      </c>
      <c r="P121" s="34">
        <f t="shared" si="6"/>
        <v>79</v>
      </c>
    </row>
    <row r="122" spans="1:16" ht="20.7" customHeight="1">
      <c r="A122" s="3"/>
      <c r="B122" s="42" t="s">
        <v>32</v>
      </c>
      <c r="C122" s="42"/>
      <c r="D122" s="42"/>
      <c r="E122" s="42"/>
      <c r="F122" s="42"/>
      <c r="G122" s="42"/>
      <c r="H122" s="31" t="s">
        <v>52</v>
      </c>
      <c r="I122" s="32" t="s">
        <v>30</v>
      </c>
      <c r="J122" s="28"/>
      <c r="K122" s="33">
        <v>2550</v>
      </c>
      <c r="L122" s="33">
        <v>79000</v>
      </c>
      <c r="M122" s="33">
        <v>79000</v>
      </c>
      <c r="N122" s="34">
        <f t="shared" si="4"/>
        <v>2.5499999999999998</v>
      </c>
      <c r="O122" s="34">
        <f t="shared" si="5"/>
        <v>79</v>
      </c>
      <c r="P122" s="34">
        <f t="shared" si="6"/>
        <v>79</v>
      </c>
    </row>
    <row r="123" spans="1:16" ht="12.75" customHeight="1">
      <c r="A123" s="3"/>
      <c r="B123" s="42" t="s">
        <v>51</v>
      </c>
      <c r="C123" s="42"/>
      <c r="D123" s="42"/>
      <c r="E123" s="42"/>
      <c r="F123" s="42"/>
      <c r="G123" s="42"/>
      <c r="H123" s="31" t="s">
        <v>50</v>
      </c>
      <c r="I123" s="32" t="s">
        <v>8</v>
      </c>
      <c r="J123" s="28"/>
      <c r="K123" s="33">
        <v>5900</v>
      </c>
      <c r="L123" s="33">
        <v>0</v>
      </c>
      <c r="M123" s="33">
        <v>0</v>
      </c>
      <c r="N123" s="34">
        <f t="shared" si="4"/>
        <v>5.9</v>
      </c>
      <c r="O123" s="34">
        <f t="shared" si="5"/>
        <v>0</v>
      </c>
      <c r="P123" s="34">
        <f t="shared" si="6"/>
        <v>0</v>
      </c>
    </row>
    <row r="124" spans="1:16" ht="20.7" customHeight="1">
      <c r="A124" s="3"/>
      <c r="B124" s="42" t="s">
        <v>34</v>
      </c>
      <c r="C124" s="42"/>
      <c r="D124" s="42"/>
      <c r="E124" s="42"/>
      <c r="F124" s="42"/>
      <c r="G124" s="42"/>
      <c r="H124" s="31" t="s">
        <v>50</v>
      </c>
      <c r="I124" s="32" t="s">
        <v>33</v>
      </c>
      <c r="J124" s="28"/>
      <c r="K124" s="33">
        <v>5900</v>
      </c>
      <c r="L124" s="33">
        <v>0</v>
      </c>
      <c r="M124" s="33">
        <v>0</v>
      </c>
      <c r="N124" s="34">
        <f t="shared" si="4"/>
        <v>5.9</v>
      </c>
      <c r="O124" s="34">
        <f t="shared" si="5"/>
        <v>0</v>
      </c>
      <c r="P124" s="34">
        <f t="shared" si="6"/>
        <v>0</v>
      </c>
    </row>
    <row r="125" spans="1:16" ht="20.7" customHeight="1">
      <c r="A125" s="3"/>
      <c r="B125" s="42" t="s">
        <v>32</v>
      </c>
      <c r="C125" s="42"/>
      <c r="D125" s="42"/>
      <c r="E125" s="42"/>
      <c r="F125" s="42"/>
      <c r="G125" s="42"/>
      <c r="H125" s="31" t="s">
        <v>50</v>
      </c>
      <c r="I125" s="32" t="s">
        <v>30</v>
      </c>
      <c r="J125" s="28"/>
      <c r="K125" s="33">
        <v>5900</v>
      </c>
      <c r="L125" s="33">
        <v>0</v>
      </c>
      <c r="M125" s="33">
        <v>0</v>
      </c>
      <c r="N125" s="34">
        <f t="shared" si="4"/>
        <v>5.9</v>
      </c>
      <c r="O125" s="34">
        <f t="shared" si="5"/>
        <v>0</v>
      </c>
      <c r="P125" s="34">
        <f t="shared" si="6"/>
        <v>0</v>
      </c>
    </row>
    <row r="126" spans="1:16" ht="24.45" customHeight="1">
      <c r="A126" s="3"/>
      <c r="B126" s="43" t="s">
        <v>49</v>
      </c>
      <c r="C126" s="43"/>
      <c r="D126" s="43"/>
      <c r="E126" s="43"/>
      <c r="F126" s="43"/>
      <c r="G126" s="43"/>
      <c r="H126" s="26" t="s">
        <v>48</v>
      </c>
      <c r="I126" s="27" t="s">
        <v>8</v>
      </c>
      <c r="J126" s="28"/>
      <c r="K126" s="29">
        <v>527500</v>
      </c>
      <c r="L126" s="29">
        <v>514500</v>
      </c>
      <c r="M126" s="29">
        <v>531500</v>
      </c>
      <c r="N126" s="30">
        <f t="shared" si="4"/>
        <v>527.5</v>
      </c>
      <c r="O126" s="30">
        <f t="shared" si="5"/>
        <v>514.5</v>
      </c>
      <c r="P126" s="30">
        <f t="shared" si="6"/>
        <v>531.5</v>
      </c>
    </row>
    <row r="127" spans="1:16" ht="36.9" customHeight="1">
      <c r="A127" s="3"/>
      <c r="B127" s="43" t="s">
        <v>47</v>
      </c>
      <c r="C127" s="43"/>
      <c r="D127" s="43"/>
      <c r="E127" s="43"/>
      <c r="F127" s="43"/>
      <c r="G127" s="43"/>
      <c r="H127" s="26" t="s">
        <v>46</v>
      </c>
      <c r="I127" s="27" t="s">
        <v>8</v>
      </c>
      <c r="J127" s="28"/>
      <c r="K127" s="29">
        <v>527500</v>
      </c>
      <c r="L127" s="29">
        <v>514500</v>
      </c>
      <c r="M127" s="29">
        <v>531500</v>
      </c>
      <c r="N127" s="30">
        <f t="shared" si="4"/>
        <v>527.5</v>
      </c>
      <c r="O127" s="30">
        <f t="shared" si="5"/>
        <v>514.5</v>
      </c>
      <c r="P127" s="30">
        <f t="shared" si="6"/>
        <v>531.5</v>
      </c>
    </row>
    <row r="128" spans="1:16" ht="20.7" customHeight="1">
      <c r="A128" s="3"/>
      <c r="B128" s="42" t="s">
        <v>45</v>
      </c>
      <c r="C128" s="42"/>
      <c r="D128" s="42"/>
      <c r="E128" s="42"/>
      <c r="F128" s="42"/>
      <c r="G128" s="42"/>
      <c r="H128" s="31" t="s">
        <v>42</v>
      </c>
      <c r="I128" s="32" t="s">
        <v>8</v>
      </c>
      <c r="J128" s="28"/>
      <c r="K128" s="33">
        <v>527500</v>
      </c>
      <c r="L128" s="33">
        <v>514500</v>
      </c>
      <c r="M128" s="33">
        <v>531500</v>
      </c>
      <c r="N128" s="34">
        <f t="shared" si="4"/>
        <v>527.5</v>
      </c>
      <c r="O128" s="34">
        <f t="shared" si="5"/>
        <v>514.5</v>
      </c>
      <c r="P128" s="34">
        <f t="shared" si="6"/>
        <v>531.5</v>
      </c>
    </row>
    <row r="129" spans="1:16" ht="50.7" customHeight="1">
      <c r="A129" s="3"/>
      <c r="B129" s="42" t="s">
        <v>38</v>
      </c>
      <c r="C129" s="42"/>
      <c r="D129" s="42"/>
      <c r="E129" s="42"/>
      <c r="F129" s="42"/>
      <c r="G129" s="42"/>
      <c r="H129" s="31" t="s">
        <v>42</v>
      </c>
      <c r="I129" s="32" t="s">
        <v>37</v>
      </c>
      <c r="J129" s="28"/>
      <c r="K129" s="33">
        <v>516403.86</v>
      </c>
      <c r="L129" s="33">
        <v>514500</v>
      </c>
      <c r="M129" s="33">
        <v>531500</v>
      </c>
      <c r="N129" s="34">
        <f t="shared" si="4"/>
        <v>516.40386000000001</v>
      </c>
      <c r="O129" s="34">
        <f t="shared" si="5"/>
        <v>514.5</v>
      </c>
      <c r="P129" s="34">
        <f t="shared" si="6"/>
        <v>531.5</v>
      </c>
    </row>
    <row r="130" spans="1:16" ht="20.7" customHeight="1">
      <c r="A130" s="3"/>
      <c r="B130" s="42" t="s">
        <v>44</v>
      </c>
      <c r="C130" s="42"/>
      <c r="D130" s="42"/>
      <c r="E130" s="42"/>
      <c r="F130" s="42"/>
      <c r="G130" s="42"/>
      <c r="H130" s="31" t="s">
        <v>42</v>
      </c>
      <c r="I130" s="32" t="s">
        <v>43</v>
      </c>
      <c r="J130" s="28"/>
      <c r="K130" s="33">
        <v>516403.86</v>
      </c>
      <c r="L130" s="33">
        <v>514500</v>
      </c>
      <c r="M130" s="33">
        <v>531500</v>
      </c>
      <c r="N130" s="34">
        <f t="shared" si="4"/>
        <v>516.40386000000001</v>
      </c>
      <c r="O130" s="34">
        <f t="shared" si="5"/>
        <v>514.5</v>
      </c>
      <c r="P130" s="34">
        <f t="shared" si="6"/>
        <v>531.5</v>
      </c>
    </row>
    <row r="131" spans="1:16" ht="20.7" customHeight="1">
      <c r="A131" s="3"/>
      <c r="B131" s="42" t="s">
        <v>34</v>
      </c>
      <c r="C131" s="42"/>
      <c r="D131" s="42"/>
      <c r="E131" s="42"/>
      <c r="F131" s="42"/>
      <c r="G131" s="42"/>
      <c r="H131" s="31" t="s">
        <v>42</v>
      </c>
      <c r="I131" s="32" t="s">
        <v>33</v>
      </c>
      <c r="J131" s="28"/>
      <c r="K131" s="33">
        <v>11096.14</v>
      </c>
      <c r="L131" s="33">
        <v>0</v>
      </c>
      <c r="M131" s="33">
        <v>0</v>
      </c>
      <c r="N131" s="34">
        <f t="shared" si="4"/>
        <v>11.09614</v>
      </c>
      <c r="O131" s="34">
        <f t="shared" si="5"/>
        <v>0</v>
      </c>
      <c r="P131" s="34">
        <f t="shared" si="6"/>
        <v>0</v>
      </c>
    </row>
    <row r="132" spans="1:16" ht="20.7" customHeight="1">
      <c r="A132" s="3"/>
      <c r="B132" s="42" t="s">
        <v>32</v>
      </c>
      <c r="C132" s="42"/>
      <c r="D132" s="42"/>
      <c r="E132" s="42"/>
      <c r="F132" s="42"/>
      <c r="G132" s="42"/>
      <c r="H132" s="31" t="s">
        <v>42</v>
      </c>
      <c r="I132" s="32" t="s">
        <v>30</v>
      </c>
      <c r="J132" s="28"/>
      <c r="K132" s="33">
        <v>11096.14</v>
      </c>
      <c r="L132" s="33">
        <v>0</v>
      </c>
      <c r="M132" s="33">
        <v>0</v>
      </c>
      <c r="N132" s="34">
        <f t="shared" si="4"/>
        <v>11.09614</v>
      </c>
      <c r="O132" s="34">
        <f t="shared" si="5"/>
        <v>0</v>
      </c>
      <c r="P132" s="34">
        <f t="shared" si="6"/>
        <v>0</v>
      </c>
    </row>
    <row r="133" spans="1:16" ht="30.75" customHeight="1">
      <c r="A133" s="3"/>
      <c r="B133" s="43" t="s">
        <v>41</v>
      </c>
      <c r="C133" s="43"/>
      <c r="D133" s="43"/>
      <c r="E133" s="43"/>
      <c r="F133" s="43"/>
      <c r="G133" s="43"/>
      <c r="H133" s="26" t="s">
        <v>40</v>
      </c>
      <c r="I133" s="27" t="s">
        <v>8</v>
      </c>
      <c r="J133" s="28"/>
      <c r="K133" s="29">
        <v>2253028.6800000002</v>
      </c>
      <c r="L133" s="29">
        <v>2109000</v>
      </c>
      <c r="M133" s="29">
        <v>2109000</v>
      </c>
      <c r="N133" s="30">
        <f t="shared" si="4"/>
        <v>2253.0286800000003</v>
      </c>
      <c r="O133" s="30">
        <f t="shared" si="5"/>
        <v>2109</v>
      </c>
      <c r="P133" s="30">
        <f t="shared" si="6"/>
        <v>2109</v>
      </c>
    </row>
    <row r="134" spans="1:16" ht="20.7" customHeight="1">
      <c r="A134" s="3"/>
      <c r="B134" s="42" t="s">
        <v>39</v>
      </c>
      <c r="C134" s="42"/>
      <c r="D134" s="42"/>
      <c r="E134" s="42"/>
      <c r="F134" s="42"/>
      <c r="G134" s="42"/>
      <c r="H134" s="31" t="s">
        <v>31</v>
      </c>
      <c r="I134" s="32" t="s">
        <v>8</v>
      </c>
      <c r="J134" s="28"/>
      <c r="K134" s="33">
        <v>2246238.6800000002</v>
      </c>
      <c r="L134" s="33">
        <v>2109000</v>
      </c>
      <c r="M134" s="33">
        <v>2109000</v>
      </c>
      <c r="N134" s="34">
        <f t="shared" si="4"/>
        <v>2246.2386800000004</v>
      </c>
      <c r="O134" s="34">
        <f t="shared" si="5"/>
        <v>2109</v>
      </c>
      <c r="P134" s="34">
        <f t="shared" si="6"/>
        <v>2109</v>
      </c>
    </row>
    <row r="135" spans="1:16" ht="50.7" customHeight="1">
      <c r="A135" s="3"/>
      <c r="B135" s="42" t="s">
        <v>38</v>
      </c>
      <c r="C135" s="42"/>
      <c r="D135" s="42"/>
      <c r="E135" s="42"/>
      <c r="F135" s="42"/>
      <c r="G135" s="42"/>
      <c r="H135" s="31" t="s">
        <v>31</v>
      </c>
      <c r="I135" s="32" t="s">
        <v>37</v>
      </c>
      <c r="J135" s="28"/>
      <c r="K135" s="33">
        <v>2105290.19</v>
      </c>
      <c r="L135" s="33">
        <v>2057500</v>
      </c>
      <c r="M135" s="33">
        <v>2057500</v>
      </c>
      <c r="N135" s="34">
        <f t="shared" si="4"/>
        <v>2105.2901900000002</v>
      </c>
      <c r="O135" s="34">
        <f t="shared" si="5"/>
        <v>2057.5</v>
      </c>
      <c r="P135" s="34">
        <f t="shared" si="6"/>
        <v>2057.5</v>
      </c>
    </row>
    <row r="136" spans="1:16" ht="12.75" customHeight="1">
      <c r="A136" s="3"/>
      <c r="B136" s="42" t="s">
        <v>36</v>
      </c>
      <c r="C136" s="42"/>
      <c r="D136" s="42"/>
      <c r="E136" s="42"/>
      <c r="F136" s="42"/>
      <c r="G136" s="42"/>
      <c r="H136" s="31" t="s">
        <v>31</v>
      </c>
      <c r="I136" s="32" t="s">
        <v>35</v>
      </c>
      <c r="J136" s="28"/>
      <c r="K136" s="33">
        <v>2105290.19</v>
      </c>
      <c r="L136" s="33">
        <v>2057500</v>
      </c>
      <c r="M136" s="33">
        <v>2057500</v>
      </c>
      <c r="N136" s="34">
        <f t="shared" si="4"/>
        <v>2105.2901900000002</v>
      </c>
      <c r="O136" s="34">
        <f t="shared" si="5"/>
        <v>2057.5</v>
      </c>
      <c r="P136" s="34">
        <f t="shared" si="6"/>
        <v>2057.5</v>
      </c>
    </row>
    <row r="137" spans="1:16" ht="20.7" customHeight="1">
      <c r="A137" s="3"/>
      <c r="B137" s="42" t="s">
        <v>34</v>
      </c>
      <c r="C137" s="42"/>
      <c r="D137" s="42"/>
      <c r="E137" s="42"/>
      <c r="F137" s="42"/>
      <c r="G137" s="42"/>
      <c r="H137" s="31" t="s">
        <v>31</v>
      </c>
      <c r="I137" s="32" t="s">
        <v>33</v>
      </c>
      <c r="J137" s="28"/>
      <c r="K137" s="33">
        <v>140948.49</v>
      </c>
      <c r="L137" s="33">
        <v>51500</v>
      </c>
      <c r="M137" s="33">
        <v>51500</v>
      </c>
      <c r="N137" s="34">
        <f t="shared" si="4"/>
        <v>140.94848999999999</v>
      </c>
      <c r="O137" s="34">
        <f t="shared" si="5"/>
        <v>51.5</v>
      </c>
      <c r="P137" s="34">
        <f t="shared" si="6"/>
        <v>51.5</v>
      </c>
    </row>
    <row r="138" spans="1:16" ht="20.7" customHeight="1">
      <c r="A138" s="3"/>
      <c r="B138" s="42" t="s">
        <v>32</v>
      </c>
      <c r="C138" s="42"/>
      <c r="D138" s="42"/>
      <c r="E138" s="42"/>
      <c r="F138" s="42"/>
      <c r="G138" s="42"/>
      <c r="H138" s="31" t="s">
        <v>31</v>
      </c>
      <c r="I138" s="32" t="s">
        <v>30</v>
      </c>
      <c r="J138" s="28"/>
      <c r="K138" s="33">
        <v>140948.49</v>
      </c>
      <c r="L138" s="33">
        <v>51500</v>
      </c>
      <c r="M138" s="33">
        <v>51500</v>
      </c>
      <c r="N138" s="34">
        <f t="shared" si="4"/>
        <v>140.94848999999999</v>
      </c>
      <c r="O138" s="34">
        <f t="shared" si="5"/>
        <v>51.5</v>
      </c>
      <c r="P138" s="34">
        <f t="shared" si="6"/>
        <v>51.5</v>
      </c>
    </row>
    <row r="139" spans="1:16" ht="12.75" customHeight="1">
      <c r="A139" s="3"/>
      <c r="B139" s="42" t="s">
        <v>29</v>
      </c>
      <c r="C139" s="42"/>
      <c r="D139" s="42"/>
      <c r="E139" s="42"/>
      <c r="F139" s="42"/>
      <c r="G139" s="42"/>
      <c r="H139" s="31" t="s">
        <v>25</v>
      </c>
      <c r="I139" s="32" t="s">
        <v>8</v>
      </c>
      <c r="J139" s="28"/>
      <c r="K139" s="33">
        <v>6790</v>
      </c>
      <c r="L139" s="33">
        <v>0</v>
      </c>
      <c r="M139" s="33">
        <v>0</v>
      </c>
      <c r="N139" s="34">
        <f t="shared" ref="N139:N153" si="7">K139/$M$6</f>
        <v>6.79</v>
      </c>
      <c r="O139" s="34">
        <f t="shared" ref="O139:O153" si="8">L139/$M$6</f>
        <v>0</v>
      </c>
      <c r="P139" s="34">
        <f t="shared" ref="P139:P153" si="9">M139/$M$6</f>
        <v>0</v>
      </c>
    </row>
    <row r="140" spans="1:16" ht="12.75" customHeight="1">
      <c r="A140" s="3"/>
      <c r="B140" s="42" t="s">
        <v>28</v>
      </c>
      <c r="C140" s="42"/>
      <c r="D140" s="42"/>
      <c r="E140" s="42"/>
      <c r="F140" s="42"/>
      <c r="G140" s="42"/>
      <c r="H140" s="31" t="s">
        <v>25</v>
      </c>
      <c r="I140" s="32" t="s">
        <v>27</v>
      </c>
      <c r="J140" s="28"/>
      <c r="K140" s="33">
        <v>6790</v>
      </c>
      <c r="L140" s="33">
        <v>0</v>
      </c>
      <c r="M140" s="33">
        <v>0</v>
      </c>
      <c r="N140" s="34">
        <f t="shared" si="7"/>
        <v>6.79</v>
      </c>
      <c r="O140" s="34">
        <f t="shared" si="8"/>
        <v>0</v>
      </c>
      <c r="P140" s="34">
        <f t="shared" si="9"/>
        <v>0</v>
      </c>
    </row>
    <row r="141" spans="1:16" ht="12.75" customHeight="1">
      <c r="A141" s="3"/>
      <c r="B141" s="42" t="s">
        <v>26</v>
      </c>
      <c r="C141" s="42"/>
      <c r="D141" s="42"/>
      <c r="E141" s="42"/>
      <c r="F141" s="42"/>
      <c r="G141" s="42"/>
      <c r="H141" s="31" t="s">
        <v>25</v>
      </c>
      <c r="I141" s="32" t="s">
        <v>24</v>
      </c>
      <c r="J141" s="28"/>
      <c r="K141" s="33">
        <v>6790</v>
      </c>
      <c r="L141" s="33">
        <v>0</v>
      </c>
      <c r="M141" s="33">
        <v>0</v>
      </c>
      <c r="N141" s="34">
        <f t="shared" si="7"/>
        <v>6.79</v>
      </c>
      <c r="O141" s="34">
        <f t="shared" si="8"/>
        <v>0</v>
      </c>
      <c r="P141" s="34">
        <f t="shared" si="9"/>
        <v>0</v>
      </c>
    </row>
    <row r="142" spans="1:16" ht="20.7" customHeight="1">
      <c r="A142" s="3"/>
      <c r="B142" s="43" t="s">
        <v>23</v>
      </c>
      <c r="C142" s="43"/>
      <c r="D142" s="43"/>
      <c r="E142" s="43"/>
      <c r="F142" s="43"/>
      <c r="G142" s="43"/>
      <c r="H142" s="26" t="s">
        <v>22</v>
      </c>
      <c r="I142" s="27" t="s">
        <v>8</v>
      </c>
      <c r="J142" s="28"/>
      <c r="K142" s="29">
        <v>12000000</v>
      </c>
      <c r="L142" s="29">
        <v>8000000</v>
      </c>
      <c r="M142" s="29">
        <v>8000000</v>
      </c>
      <c r="N142" s="30">
        <f t="shared" si="7"/>
        <v>12000</v>
      </c>
      <c r="O142" s="30">
        <f t="shared" si="8"/>
        <v>8000</v>
      </c>
      <c r="P142" s="30">
        <f t="shared" si="9"/>
        <v>8000</v>
      </c>
    </row>
    <row r="143" spans="1:16" ht="20.7" customHeight="1">
      <c r="A143" s="3"/>
      <c r="B143" s="43" t="s">
        <v>21</v>
      </c>
      <c r="C143" s="43"/>
      <c r="D143" s="43"/>
      <c r="E143" s="43"/>
      <c r="F143" s="43"/>
      <c r="G143" s="43"/>
      <c r="H143" s="26" t="s">
        <v>20</v>
      </c>
      <c r="I143" s="27" t="s">
        <v>8</v>
      </c>
      <c r="J143" s="28"/>
      <c r="K143" s="29">
        <v>12000000</v>
      </c>
      <c r="L143" s="29">
        <v>8000000</v>
      </c>
      <c r="M143" s="29">
        <v>8000000</v>
      </c>
      <c r="N143" s="30">
        <f t="shared" si="7"/>
        <v>12000</v>
      </c>
      <c r="O143" s="30">
        <f t="shared" si="8"/>
        <v>8000</v>
      </c>
      <c r="P143" s="30">
        <f t="shared" si="9"/>
        <v>8000</v>
      </c>
    </row>
    <row r="144" spans="1:16" ht="60.75" customHeight="1">
      <c r="A144" s="3"/>
      <c r="B144" s="42" t="s">
        <v>19</v>
      </c>
      <c r="C144" s="42"/>
      <c r="D144" s="42"/>
      <c r="E144" s="42"/>
      <c r="F144" s="42"/>
      <c r="G144" s="42"/>
      <c r="H144" s="31" t="s">
        <v>15</v>
      </c>
      <c r="I144" s="32" t="s">
        <v>8</v>
      </c>
      <c r="J144" s="28"/>
      <c r="K144" s="33">
        <v>12000000</v>
      </c>
      <c r="L144" s="33">
        <v>8000000</v>
      </c>
      <c r="M144" s="33">
        <v>8000000</v>
      </c>
      <c r="N144" s="34">
        <f t="shared" si="7"/>
        <v>12000</v>
      </c>
      <c r="O144" s="34">
        <f t="shared" si="8"/>
        <v>8000</v>
      </c>
      <c r="P144" s="34">
        <f t="shared" si="9"/>
        <v>8000</v>
      </c>
    </row>
    <row r="145" spans="1:16" ht="12.75" customHeight="1">
      <c r="A145" s="3"/>
      <c r="B145" s="42" t="s">
        <v>18</v>
      </c>
      <c r="C145" s="42"/>
      <c r="D145" s="42"/>
      <c r="E145" s="42"/>
      <c r="F145" s="42"/>
      <c r="G145" s="42"/>
      <c r="H145" s="31" t="s">
        <v>15</v>
      </c>
      <c r="I145" s="32" t="s">
        <v>17</v>
      </c>
      <c r="J145" s="28"/>
      <c r="K145" s="33">
        <v>12000000</v>
      </c>
      <c r="L145" s="33">
        <v>8000000</v>
      </c>
      <c r="M145" s="33">
        <v>8000000</v>
      </c>
      <c r="N145" s="34">
        <f t="shared" si="7"/>
        <v>12000</v>
      </c>
      <c r="O145" s="34">
        <f t="shared" si="8"/>
        <v>8000</v>
      </c>
      <c r="P145" s="34">
        <f t="shared" si="9"/>
        <v>8000</v>
      </c>
    </row>
    <row r="146" spans="1:16" ht="12.75" customHeight="1">
      <c r="A146" s="3"/>
      <c r="B146" s="42" t="s">
        <v>16</v>
      </c>
      <c r="C146" s="42"/>
      <c r="D146" s="42"/>
      <c r="E146" s="42"/>
      <c r="F146" s="42"/>
      <c r="G146" s="42"/>
      <c r="H146" s="31" t="s">
        <v>15</v>
      </c>
      <c r="I146" s="32" t="s">
        <v>14</v>
      </c>
      <c r="J146" s="28"/>
      <c r="K146" s="33">
        <v>12000000</v>
      </c>
      <c r="L146" s="33">
        <v>8000000</v>
      </c>
      <c r="M146" s="33">
        <v>8000000</v>
      </c>
      <c r="N146" s="34">
        <f t="shared" si="7"/>
        <v>12000</v>
      </c>
      <c r="O146" s="34">
        <f t="shared" si="8"/>
        <v>8000</v>
      </c>
      <c r="P146" s="34">
        <f t="shared" si="9"/>
        <v>8000</v>
      </c>
    </row>
    <row r="147" spans="1:16" ht="20.7" customHeight="1">
      <c r="A147" s="3"/>
      <c r="B147" s="43" t="s">
        <v>13</v>
      </c>
      <c r="C147" s="43"/>
      <c r="D147" s="43"/>
      <c r="E147" s="43"/>
      <c r="F147" s="43"/>
      <c r="G147" s="43"/>
      <c r="H147" s="26" t="s">
        <v>12</v>
      </c>
      <c r="I147" s="27" t="s">
        <v>8</v>
      </c>
      <c r="J147" s="28"/>
      <c r="K147" s="29">
        <v>345600</v>
      </c>
      <c r="L147" s="29">
        <v>345600</v>
      </c>
      <c r="M147" s="29">
        <v>345600</v>
      </c>
      <c r="N147" s="30">
        <f t="shared" si="7"/>
        <v>345.6</v>
      </c>
      <c r="O147" s="30">
        <f t="shared" si="8"/>
        <v>345.6</v>
      </c>
      <c r="P147" s="30">
        <f t="shared" si="9"/>
        <v>345.6</v>
      </c>
    </row>
    <row r="148" spans="1:16" ht="12.75" customHeight="1">
      <c r="A148" s="3"/>
      <c r="B148" s="43" t="s">
        <v>11</v>
      </c>
      <c r="C148" s="43"/>
      <c r="D148" s="43"/>
      <c r="E148" s="43"/>
      <c r="F148" s="43"/>
      <c r="G148" s="43"/>
      <c r="H148" s="26" t="s">
        <v>10</v>
      </c>
      <c r="I148" s="27" t="s">
        <v>8</v>
      </c>
      <c r="J148" s="28"/>
      <c r="K148" s="29">
        <v>345600</v>
      </c>
      <c r="L148" s="29">
        <v>345600</v>
      </c>
      <c r="M148" s="29">
        <v>345600</v>
      </c>
      <c r="N148" s="30">
        <f t="shared" si="7"/>
        <v>345.6</v>
      </c>
      <c r="O148" s="30">
        <f t="shared" si="8"/>
        <v>345.6</v>
      </c>
      <c r="P148" s="30">
        <f t="shared" si="9"/>
        <v>345.6</v>
      </c>
    </row>
    <row r="149" spans="1:16" ht="12.75" customHeight="1">
      <c r="A149" s="3"/>
      <c r="B149" s="42" t="s">
        <v>9</v>
      </c>
      <c r="C149" s="42"/>
      <c r="D149" s="42"/>
      <c r="E149" s="42"/>
      <c r="F149" s="42"/>
      <c r="G149" s="42"/>
      <c r="H149" s="31" t="s">
        <v>4</v>
      </c>
      <c r="I149" s="32" t="s">
        <v>8</v>
      </c>
      <c r="J149" s="28"/>
      <c r="K149" s="33">
        <v>345600</v>
      </c>
      <c r="L149" s="33">
        <v>345600</v>
      </c>
      <c r="M149" s="33">
        <v>345600</v>
      </c>
      <c r="N149" s="34">
        <f t="shared" si="7"/>
        <v>345.6</v>
      </c>
      <c r="O149" s="34">
        <f t="shared" si="8"/>
        <v>345.6</v>
      </c>
      <c r="P149" s="34">
        <f t="shared" si="9"/>
        <v>345.6</v>
      </c>
    </row>
    <row r="150" spans="1:16" ht="12.75" customHeight="1">
      <c r="A150" s="3"/>
      <c r="B150" s="42" t="s">
        <v>7</v>
      </c>
      <c r="C150" s="42"/>
      <c r="D150" s="42"/>
      <c r="E150" s="42"/>
      <c r="F150" s="42"/>
      <c r="G150" s="42"/>
      <c r="H150" s="31" t="s">
        <v>4</v>
      </c>
      <c r="I150" s="32" t="s">
        <v>6</v>
      </c>
      <c r="J150" s="28"/>
      <c r="K150" s="33">
        <v>345600</v>
      </c>
      <c r="L150" s="33">
        <v>345600</v>
      </c>
      <c r="M150" s="33">
        <v>345600</v>
      </c>
      <c r="N150" s="34">
        <f t="shared" si="7"/>
        <v>345.6</v>
      </c>
      <c r="O150" s="34">
        <f t="shared" si="8"/>
        <v>345.6</v>
      </c>
      <c r="P150" s="34">
        <f t="shared" si="9"/>
        <v>345.6</v>
      </c>
    </row>
    <row r="151" spans="1:16" ht="12.75" customHeight="1">
      <c r="A151" s="3"/>
      <c r="B151" s="42" t="s">
        <v>5</v>
      </c>
      <c r="C151" s="42"/>
      <c r="D151" s="42"/>
      <c r="E151" s="42"/>
      <c r="F151" s="42"/>
      <c r="G151" s="42"/>
      <c r="H151" s="31" t="s">
        <v>4</v>
      </c>
      <c r="I151" s="32" t="s">
        <v>3</v>
      </c>
      <c r="J151" s="28"/>
      <c r="K151" s="33">
        <v>345600</v>
      </c>
      <c r="L151" s="33">
        <v>345600</v>
      </c>
      <c r="M151" s="33">
        <v>345600</v>
      </c>
      <c r="N151" s="34">
        <f t="shared" si="7"/>
        <v>345.6</v>
      </c>
      <c r="O151" s="34">
        <f t="shared" si="8"/>
        <v>345.6</v>
      </c>
      <c r="P151" s="34">
        <f t="shared" si="9"/>
        <v>345.6</v>
      </c>
    </row>
    <row r="152" spans="1:16" ht="12.6" hidden="1" customHeight="1">
      <c r="A152" s="3"/>
      <c r="B152" s="35"/>
      <c r="C152" s="35"/>
      <c r="D152" s="35"/>
      <c r="E152" s="35"/>
      <c r="F152" s="35"/>
      <c r="G152" s="35"/>
      <c r="H152" s="35" t="s">
        <v>2</v>
      </c>
      <c r="I152" s="35" t="s">
        <v>1</v>
      </c>
      <c r="J152" s="36"/>
      <c r="K152" s="36">
        <v>80136430.849999994</v>
      </c>
      <c r="L152" s="36">
        <v>26337400</v>
      </c>
      <c r="M152" s="36">
        <v>26370800</v>
      </c>
      <c r="N152" s="34">
        <f t="shared" si="7"/>
        <v>80136.43084999999</v>
      </c>
      <c r="O152" s="34">
        <f t="shared" si="8"/>
        <v>26337.4</v>
      </c>
      <c r="P152" s="34">
        <f t="shared" si="9"/>
        <v>26370.799999999999</v>
      </c>
    </row>
    <row r="153" spans="1:16" ht="22.5" customHeight="1">
      <c r="A153" s="2"/>
      <c r="B153" s="39" t="s">
        <v>0</v>
      </c>
      <c r="C153" s="40"/>
      <c r="D153" s="40"/>
      <c r="E153" s="40"/>
      <c r="F153" s="40"/>
      <c r="G153" s="41"/>
      <c r="H153" s="37"/>
      <c r="I153" s="37"/>
      <c r="J153" s="38">
        <v>0</v>
      </c>
      <c r="K153" s="29">
        <v>80136430.849999994</v>
      </c>
      <c r="L153" s="29">
        <v>26337400</v>
      </c>
      <c r="M153" s="29">
        <v>26370800</v>
      </c>
      <c r="N153" s="30">
        <f t="shared" si="7"/>
        <v>80136.43084999999</v>
      </c>
      <c r="O153" s="30">
        <f t="shared" si="8"/>
        <v>26337.4</v>
      </c>
      <c r="P153" s="30">
        <f t="shared" si="9"/>
        <v>26370.799999999999</v>
      </c>
    </row>
    <row r="154" spans="1:16" ht="12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</row>
  </sheetData>
  <mergeCells count="150">
    <mergeCell ref="N1:P4"/>
    <mergeCell ref="I7:I8"/>
    <mergeCell ref="B7:B8"/>
    <mergeCell ref="K7:M7"/>
    <mergeCell ref="B10:G10"/>
    <mergeCell ref="N7:P7"/>
    <mergeCell ref="A5:P5"/>
    <mergeCell ref="B118:G118"/>
    <mergeCell ref="B35:G35"/>
    <mergeCell ref="B38:G38"/>
    <mergeCell ref="B41:G41"/>
    <mergeCell ref="B44:G44"/>
    <mergeCell ref="H7:H8"/>
    <mergeCell ref="B77:G77"/>
    <mergeCell ref="B30:G30"/>
    <mergeCell ref="B34:G34"/>
    <mergeCell ref="B53:G53"/>
    <mergeCell ref="B107:G107"/>
    <mergeCell ref="B111:G111"/>
    <mergeCell ref="B31:G31"/>
    <mergeCell ref="B39:G39"/>
    <mergeCell ref="B12:G12"/>
    <mergeCell ref="B15:G15"/>
    <mergeCell ref="B18:G18"/>
    <mergeCell ref="B89:G89"/>
    <mergeCell ref="B92:G92"/>
    <mergeCell ref="B95:G95"/>
    <mergeCell ref="B87:G87"/>
    <mergeCell ref="B126:G126"/>
    <mergeCell ref="B133:G133"/>
    <mergeCell ref="B142:G142"/>
    <mergeCell ref="B147:G147"/>
    <mergeCell ref="B54:G54"/>
    <mergeCell ref="B127:G127"/>
    <mergeCell ref="B143:G143"/>
    <mergeCell ref="B71:G71"/>
    <mergeCell ref="B74:G74"/>
    <mergeCell ref="B59:G59"/>
    <mergeCell ref="B90:G90"/>
    <mergeCell ref="B93:G93"/>
    <mergeCell ref="B144:G144"/>
    <mergeCell ref="B137:G137"/>
    <mergeCell ref="B140:G140"/>
    <mergeCell ref="B132:G132"/>
    <mergeCell ref="B136:G136"/>
    <mergeCell ref="B98:G98"/>
    <mergeCell ref="B101:G101"/>
    <mergeCell ref="B104:G104"/>
    <mergeCell ref="B129:G129"/>
    <mergeCell ref="B131:G131"/>
    <mergeCell ref="B135:G135"/>
    <mergeCell ref="B117:G117"/>
    <mergeCell ref="B148:G148"/>
    <mergeCell ref="B23:G23"/>
    <mergeCell ref="B119:G119"/>
    <mergeCell ref="B11:G11"/>
    <mergeCell ref="B14:G14"/>
    <mergeCell ref="B17:G17"/>
    <mergeCell ref="B20:G20"/>
    <mergeCell ref="B24:G24"/>
    <mergeCell ref="B27:G27"/>
    <mergeCell ref="B85:G85"/>
    <mergeCell ref="B47:G47"/>
    <mergeCell ref="B50:G50"/>
    <mergeCell ref="B55:G55"/>
    <mergeCell ref="B60:G60"/>
    <mergeCell ref="B65:G65"/>
    <mergeCell ref="B68:G68"/>
    <mergeCell ref="B61:G61"/>
    <mergeCell ref="B63:G63"/>
    <mergeCell ref="B66:G66"/>
    <mergeCell ref="B86:G86"/>
    <mergeCell ref="B102:G102"/>
    <mergeCell ref="B105:G105"/>
    <mergeCell ref="B109:G109"/>
    <mergeCell ref="B113:G113"/>
    <mergeCell ref="B106:G106"/>
    <mergeCell ref="B110:G110"/>
    <mergeCell ref="B116:G116"/>
    <mergeCell ref="B121:G121"/>
    <mergeCell ref="B124:G124"/>
    <mergeCell ref="B108:G108"/>
    <mergeCell ref="B112:G112"/>
    <mergeCell ref="B120:G120"/>
    <mergeCell ref="B123:G123"/>
    <mergeCell ref="B73:G73"/>
    <mergeCell ref="B21:G21"/>
    <mergeCell ref="B25:G25"/>
    <mergeCell ref="B28:G28"/>
    <mergeCell ref="B32:G32"/>
    <mergeCell ref="B36:G36"/>
    <mergeCell ref="B78:G78"/>
    <mergeCell ref="B81:G81"/>
    <mergeCell ref="B84:G84"/>
    <mergeCell ref="B79:G79"/>
    <mergeCell ref="B82:G82"/>
    <mergeCell ref="B42:G42"/>
    <mergeCell ref="B45:G45"/>
    <mergeCell ref="B48:G48"/>
    <mergeCell ref="B51:G51"/>
    <mergeCell ref="B56:G56"/>
    <mergeCell ref="B76:G76"/>
    <mergeCell ref="B69:G69"/>
    <mergeCell ref="B72:G72"/>
    <mergeCell ref="B75:G75"/>
    <mergeCell ref="B80:G80"/>
    <mergeCell ref="B83:G83"/>
    <mergeCell ref="B58:G58"/>
    <mergeCell ref="B43:G43"/>
    <mergeCell ref="B46:G46"/>
    <mergeCell ref="B49:G49"/>
    <mergeCell ref="B52:G52"/>
    <mergeCell ref="B57:G57"/>
    <mergeCell ref="B62:G62"/>
    <mergeCell ref="B64:G64"/>
    <mergeCell ref="B67:G67"/>
    <mergeCell ref="B70:G70"/>
    <mergeCell ref="B13:G13"/>
    <mergeCell ref="B16:G16"/>
    <mergeCell ref="B19:G19"/>
    <mergeCell ref="B22:G22"/>
    <mergeCell ref="B26:G26"/>
    <mergeCell ref="B29:G29"/>
    <mergeCell ref="B33:G33"/>
    <mergeCell ref="B37:G37"/>
    <mergeCell ref="B40:G40"/>
    <mergeCell ref="B153:G153"/>
    <mergeCell ref="B138:G138"/>
    <mergeCell ref="B141:G141"/>
    <mergeCell ref="B146:G146"/>
    <mergeCell ref="B151:G151"/>
    <mergeCell ref="B88:G88"/>
    <mergeCell ref="B91:G91"/>
    <mergeCell ref="B94:G94"/>
    <mergeCell ref="B97:G97"/>
    <mergeCell ref="B100:G100"/>
    <mergeCell ref="B103:G103"/>
    <mergeCell ref="B122:G122"/>
    <mergeCell ref="B125:G125"/>
    <mergeCell ref="B130:G130"/>
    <mergeCell ref="B145:G145"/>
    <mergeCell ref="B150:G150"/>
    <mergeCell ref="B128:G128"/>
    <mergeCell ref="B134:G134"/>
    <mergeCell ref="B139:G139"/>
    <mergeCell ref="B115:G115"/>
    <mergeCell ref="B114:G114"/>
    <mergeCell ref="B149:G149"/>
    <mergeCell ref="B96:G96"/>
    <mergeCell ref="B99:G99"/>
  </mergeCells>
  <pageMargins left="0.78740157480314998" right="0.196850393700787" top="0.39370078740157499" bottom="0.39370078740157499" header="0" footer="0.196850393700787"/>
  <pageSetup paperSize="9" scale="91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Бюджет_2</vt:lpstr>
      <vt:lpstr>Бюджет_2!Заголовки_для_печати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Client_8_2</cp:lastModifiedBy>
  <dcterms:created xsi:type="dcterms:W3CDTF">2022-12-29T10:03:15Z</dcterms:created>
  <dcterms:modified xsi:type="dcterms:W3CDTF">2023-01-16T11:48:02Z</dcterms:modified>
</cp:coreProperties>
</file>